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dobrojevic\Desktop\uređenje ljekarne Baška\"/>
    </mc:Choice>
  </mc:AlternateContent>
  <xr:revisionPtr revIDLastSave="0" documentId="13_ncr:1_{12C10C11-0FF9-440B-80A7-CA5BC4A3E3C8}" xr6:coauthVersionLast="47" xr6:coauthVersionMax="47" xr10:uidLastSave="{00000000-0000-0000-0000-000000000000}"/>
  <bookViews>
    <workbookView xWindow="-120" yWindow="-120" windowWidth="29040" windowHeight="15840" tabRatio="500" xr2:uid="{00000000-000D-0000-FFFF-FFFF00000000}"/>
  </bookViews>
  <sheets>
    <sheet name="NASLOV" sheetId="5" r:id="rId1"/>
    <sheet name="A.REKAPITULACIJA" sheetId="6" r:id="rId2"/>
    <sheet name="A.TROSKOVNIK "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#REF!</definedName>
    <definedName name="__shared_1_0_0">SUM(#REF!*#REF!)</definedName>
    <definedName name="_1">#REF!</definedName>
    <definedName name="_1.1.">#REF!</definedName>
    <definedName name="_1_U">#REF!</definedName>
    <definedName name="_10">#REF!</definedName>
    <definedName name="_10_U">#REF!</definedName>
    <definedName name="_11">#REF!</definedName>
    <definedName name="_11_U">#REF!</definedName>
    <definedName name="_12">#REF!</definedName>
    <definedName name="_12_U">#REF!</definedName>
    <definedName name="_13">#REF!</definedName>
    <definedName name="_13_U">#REF!</definedName>
    <definedName name="_14">#REF!</definedName>
    <definedName name="_14_U">#REF!</definedName>
    <definedName name="_15">#REF!</definedName>
    <definedName name="_15_U">#REF!</definedName>
    <definedName name="_16">#REF!</definedName>
    <definedName name="_16_U">#REF!</definedName>
    <definedName name="_17">#REF!</definedName>
    <definedName name="_17_U">#REF!</definedName>
    <definedName name="_18">#REF!</definedName>
    <definedName name="_18_U">#REF!</definedName>
    <definedName name="_19">#REF!</definedName>
    <definedName name="_19_U">#REF!</definedName>
    <definedName name="_1Excel_BuiltIn_Print_Area_1">#REF!</definedName>
    <definedName name="_2">#REF!</definedName>
    <definedName name="_2_U">#REF!</definedName>
    <definedName name="_20">#REF!</definedName>
    <definedName name="_20_U">#REF!</definedName>
    <definedName name="_21">#REF!</definedName>
    <definedName name="_21_U">#REF!</definedName>
    <definedName name="_22">#REF!</definedName>
    <definedName name="_22_U">#REF!</definedName>
    <definedName name="_23">#REF!</definedName>
    <definedName name="_23_U">#REF!</definedName>
    <definedName name="_24">#REF!</definedName>
    <definedName name="_24_U">#REF!</definedName>
    <definedName name="_25">#REF!</definedName>
    <definedName name="_25_U">#REF!</definedName>
    <definedName name="_26">#REF!</definedName>
    <definedName name="_26_U">#REF!</definedName>
    <definedName name="_27">#REF!</definedName>
    <definedName name="_27_U">#REF!</definedName>
    <definedName name="_28">#REF!</definedName>
    <definedName name="_28_U">#REF!</definedName>
    <definedName name="_29">#REF!</definedName>
    <definedName name="_29_U">#REF!</definedName>
    <definedName name="_3">#REF!</definedName>
    <definedName name="_3_U">#REF!</definedName>
    <definedName name="_30">#REF!</definedName>
    <definedName name="_30_U">#REF!</definedName>
    <definedName name="_31">#REF!</definedName>
    <definedName name="_31_U">#REF!</definedName>
    <definedName name="_32">#REF!</definedName>
    <definedName name="_32_U">#REF!</definedName>
    <definedName name="_33">#REF!</definedName>
    <definedName name="_33_U">#REF!</definedName>
    <definedName name="_34">#REF!</definedName>
    <definedName name="_34_U">#REF!</definedName>
    <definedName name="_35">#REF!</definedName>
    <definedName name="_35_U">#REF!</definedName>
    <definedName name="_36">#REF!</definedName>
    <definedName name="_36_U">#REF!</definedName>
    <definedName name="_37">#REF!</definedName>
    <definedName name="_37_U">#REF!</definedName>
    <definedName name="_38">#REF!</definedName>
    <definedName name="_38_U">#REF!</definedName>
    <definedName name="_39">#REF!</definedName>
    <definedName name="_39_U">#REF!</definedName>
    <definedName name="_4">#REF!</definedName>
    <definedName name="_4_U">#REF!</definedName>
    <definedName name="_40">#REF!</definedName>
    <definedName name="_40_U">#REF!</definedName>
    <definedName name="_41">#REF!</definedName>
    <definedName name="_41_U">#REF!</definedName>
    <definedName name="_42">#REF!</definedName>
    <definedName name="_42_U">#REF!</definedName>
    <definedName name="_43">#REF!</definedName>
    <definedName name="_43_U">#REF!</definedName>
    <definedName name="_44">#REF!</definedName>
    <definedName name="_44_U">#REF!</definedName>
    <definedName name="_45">#REF!</definedName>
    <definedName name="_45_U">#REF!</definedName>
    <definedName name="_46">#REF!</definedName>
    <definedName name="_46_U">#REF!</definedName>
    <definedName name="_47">#REF!</definedName>
    <definedName name="_47_U">#REF!</definedName>
    <definedName name="_48">#REF!</definedName>
    <definedName name="_48_U">#REF!</definedName>
    <definedName name="_49">#REF!</definedName>
    <definedName name="_49_U">#REF!</definedName>
    <definedName name="_5">#REF!</definedName>
    <definedName name="_5_U">#REF!</definedName>
    <definedName name="_50">#REF!</definedName>
    <definedName name="_50_U">#REF!</definedName>
    <definedName name="_51">#REF!</definedName>
    <definedName name="_51_U">#REF!</definedName>
    <definedName name="_52">#REF!</definedName>
    <definedName name="_52_U">#REF!</definedName>
    <definedName name="_53">#REF!</definedName>
    <definedName name="_53_U">#REF!</definedName>
    <definedName name="_54">#REF!</definedName>
    <definedName name="_54_U">#REF!</definedName>
    <definedName name="_55">#REF!</definedName>
    <definedName name="_55_U">#REF!</definedName>
    <definedName name="_56">#REF!</definedName>
    <definedName name="_56_U">#REF!</definedName>
    <definedName name="_57">#REF!</definedName>
    <definedName name="_57_U">#REF!</definedName>
    <definedName name="_58">#REF!</definedName>
    <definedName name="_58_U">#REF!</definedName>
    <definedName name="_59">#REF!</definedName>
    <definedName name="_59_U">#REF!</definedName>
    <definedName name="_6">#REF!</definedName>
    <definedName name="_6_U">#REF!</definedName>
    <definedName name="_60">#REF!</definedName>
    <definedName name="_60_U">#REF!</definedName>
    <definedName name="_61">#REF!</definedName>
    <definedName name="_61_U">#REF!</definedName>
    <definedName name="_62">#REF!</definedName>
    <definedName name="_62_U">#REF!</definedName>
    <definedName name="_63">#REF!</definedName>
    <definedName name="_63_U">#REF!</definedName>
    <definedName name="_64">#REF!</definedName>
    <definedName name="_64_U">#REF!</definedName>
    <definedName name="_7">#REF!</definedName>
    <definedName name="_7_U">#REF!</definedName>
    <definedName name="_8">#REF!</definedName>
    <definedName name="_8_U">#REF!</definedName>
    <definedName name="_9">#REF!</definedName>
    <definedName name="_9_U">#REF!</definedName>
    <definedName name="_bod1">#REF!</definedName>
    <definedName name="_fak02">#REF!</definedName>
    <definedName name="_fak03">#REF!</definedName>
    <definedName name="_fak05">#REF!</definedName>
    <definedName name="_fak06">#REF!</definedName>
    <definedName name="_fak07">#REF!</definedName>
    <definedName name="_fak08">#REF!</definedName>
    <definedName name="_fak09">#REF!</definedName>
    <definedName name="_fak10">#REF!</definedName>
    <definedName name="_fak11">#REF!</definedName>
    <definedName name="_fak12">#REF!</definedName>
    <definedName name="_fak2">#REF!</definedName>
    <definedName name="_fak3">#REF!</definedName>
    <definedName name="_kab02">#REF!</definedName>
    <definedName name="_kab03">#REF!</definedName>
    <definedName name="_kab05">#REF!</definedName>
    <definedName name="_kab06">#REF!</definedName>
    <definedName name="_kab07">#REF!</definedName>
    <definedName name="_kab08">#REF!</definedName>
    <definedName name="_kab09">#REF!</definedName>
    <definedName name="_kab10">#REF!</definedName>
    <definedName name="_kab11">#REF!</definedName>
    <definedName name="_kab12">#REF!</definedName>
    <definedName name="_man03">#REF!</definedName>
    <definedName name="_man05">#REF!</definedName>
    <definedName name="_man06">#REF!</definedName>
    <definedName name="_man07">#REF!</definedName>
    <definedName name="_man08">#REF!</definedName>
    <definedName name="_man09">#REF!</definedName>
    <definedName name="_man10">#REF!</definedName>
    <definedName name="_man11">#REF!</definedName>
    <definedName name="_man12">#REF!</definedName>
    <definedName name="_man2">#REF!</definedName>
    <definedName name="_mat02">#REF!</definedName>
    <definedName name="_mat06">#REF!</definedName>
    <definedName name="_mtt012">#REF!</definedName>
    <definedName name="_mtt02">#REF!</definedName>
    <definedName name="_mtt05">#REF!</definedName>
    <definedName name="_mtt06">#REF!</definedName>
    <definedName name="_mtt07">#REF!</definedName>
    <definedName name="_mtt1">#REF!</definedName>
    <definedName name="_mtt2">#REF!</definedName>
    <definedName name="_mtt3">#REF!</definedName>
    <definedName name="_mtt4">#REF!</definedName>
    <definedName name="_mtt8">#REF!</definedName>
    <definedName name="_ns006">#REF!</definedName>
    <definedName name="_ns012">#REF!</definedName>
    <definedName name="_ns03">#REF!</definedName>
    <definedName name="_ns05">#REF!</definedName>
    <definedName name="_ns06">#REF!</definedName>
    <definedName name="_ns07">#REF!</definedName>
    <definedName name="_ns08">#REF!</definedName>
    <definedName name="_ns09">#REF!</definedName>
    <definedName name="_ns1">#REF!</definedName>
    <definedName name="_ns10">#REF!</definedName>
    <definedName name="_ns11">#REF!</definedName>
    <definedName name="_ns12">#REF!</definedName>
    <definedName name="_ns2">#REF!</definedName>
    <definedName name="_ns4">#REF!</definedName>
    <definedName name="_nso03">#REF!</definedName>
    <definedName name="_nso07">#REF!</definedName>
    <definedName name="_nso08">#REF!</definedName>
    <definedName name="_nso09">#REF!</definedName>
    <definedName name="_nso10">#REF!</definedName>
    <definedName name="_nso11">#REF!</definedName>
    <definedName name="_nso2">#REF!</definedName>
    <definedName name="_nso5">#REF!</definedName>
    <definedName name="_nss2">#REF!</definedName>
    <definedName name="_opr02">#REF!</definedName>
    <definedName name="_opr03">#REF!</definedName>
    <definedName name="_opr05">#REF!</definedName>
    <definedName name="_opr06">#REF!</definedName>
    <definedName name="_opr07">#REF!</definedName>
    <definedName name="_opr08">#REF!</definedName>
    <definedName name="_opr09">#REF!</definedName>
    <definedName name="_opr10">#REF!</definedName>
    <definedName name="_opr11">#REF!</definedName>
    <definedName name="_opr12">#REF!</definedName>
    <definedName name="_Order1" hidden="1">255</definedName>
    <definedName name="_orm03">#REF!</definedName>
    <definedName name="_orm05">#REF!</definedName>
    <definedName name="_orm07">#REF!</definedName>
    <definedName name="_orm08">#REF!</definedName>
    <definedName name="_orm09">#REF!</definedName>
    <definedName name="_orm10">#REF!</definedName>
    <definedName name="_orm11">#REF!</definedName>
    <definedName name="_orm12">#REF!</definedName>
    <definedName name="_ost02">#REF!</definedName>
    <definedName name="_ost03">#REF!</definedName>
    <definedName name="_ost036">#REF!</definedName>
    <definedName name="_ost05">#REF!</definedName>
    <definedName name="_ost07">#REF!</definedName>
    <definedName name="_ost08">#REF!</definedName>
    <definedName name="_ost09">#REF!</definedName>
    <definedName name="_ost10">#REF!</definedName>
    <definedName name="_ost11">#REF!</definedName>
    <definedName name="_ost12">#REF!</definedName>
    <definedName name="_rab9">#REF!</definedName>
    <definedName name="_ras02">#REF!</definedName>
    <definedName name="_ras03">#REF!</definedName>
    <definedName name="_ras05">#REF!</definedName>
    <definedName name="_ras06">#REF!</definedName>
    <definedName name="_ras08">#REF!</definedName>
    <definedName name="_ras09">#REF!</definedName>
    <definedName name="_ras10">#REF!</definedName>
    <definedName name="_ras11">#REF!</definedName>
    <definedName name="_ras12">#REF!</definedName>
    <definedName name="a">[1]soboslik!#REF!</definedName>
    <definedName name="ANEX_I" localSheetId="0">[2]List1!$S$8</definedName>
    <definedName name="ANEX_I">[3]List1!$S$8</definedName>
    <definedName name="ANEX_II" localSheetId="0">[2]List1!$S$9</definedName>
    <definedName name="ANEX_II">[3]List1!$S$9</definedName>
    <definedName name="ASD">#REF!</definedName>
    <definedName name="AUTOR">#REF!</definedName>
    <definedName name="AVANS_ISPL" localSheetId="0">[2]List1!$E$40</definedName>
    <definedName name="AVANS_ISPL">[3]List1!$E$40</definedName>
    <definedName name="AVD">#REF!</definedName>
    <definedName name="b">#REF!</definedName>
    <definedName name="BETONSKI_I_ARM.BET._RADOVI">#REF!</definedName>
    <definedName name="BETONSKI_I_ARM.BETONSKI_RADOVI">#REF!</definedName>
    <definedName name="BOD">#REF!</definedName>
    <definedName name="BODIC">#REF!</definedName>
    <definedName name="BODICA">#REF!</definedName>
    <definedName name="BORDURA">#REF!</definedName>
    <definedName name="BORDURA_1">#REF!</definedName>
    <definedName name="BR_STR_1">#REF!</definedName>
    <definedName name="BR_STR_2">#REF!</definedName>
    <definedName name="brav">[4]Troskovnik!#REF!</definedName>
    <definedName name="BRAVARIJA_SKLONIŠTA">#REF!</definedName>
    <definedName name="BROJ_KUCA">#REF!</definedName>
    <definedName name="BROJ_LISTOVA">#REF!</definedName>
    <definedName name="BROJ_SIT" localSheetId="0">[2]List1!$S$11</definedName>
    <definedName name="BROJ_SIT">[3]List1!$S$11</definedName>
    <definedName name="Brojanje_R2" localSheetId="0">[5]Automatika!$A$8</definedName>
    <definedName name="Brojanje_R2">[6]Automatika!$A$8</definedName>
    <definedName name="CELIJA">#REF!</definedName>
    <definedName name="COPY_8">#REF!</definedName>
    <definedName name="_xlnm.Criteria">#REF!</definedName>
    <definedName name="CRNA_BRAVARIJA">#REF!</definedName>
    <definedName name="č">#REF!</definedName>
    <definedName name="ČELIČNA_KONSTRUKCIJA">#REF!</definedName>
    <definedName name="d">#REF!</definedName>
    <definedName name="da">#REF!</definedName>
    <definedName name="DAT_SIT">#REF!</definedName>
    <definedName name="DATOTEKA">#REF!</definedName>
    <definedName name="DATUM_DANAS">#REF!</definedName>
    <definedName name="dd">#REF!</definedName>
    <definedName name="DIMNJACI">#REF!</definedName>
    <definedName name="DIREKTOR">#REF!</definedName>
    <definedName name="DIZALA">#REF!</definedName>
    <definedName name="DODAVANJE">#REF!</definedName>
    <definedName name="DOP_UGOV">#REF!</definedName>
    <definedName name="DOPUNSKI_UGOVOR">#REF!</definedName>
    <definedName name="dsdfsd">[4]Troskovnik!#REF!</definedName>
    <definedName name="dwqd">#REF!</definedName>
    <definedName name="E">#REF!</definedName>
    <definedName name="ESTER">#REF!</definedName>
    <definedName name="EXCEG">#REF!</definedName>
    <definedName name="Excel_BuiltIn_Print_Area_1">#REF!</definedName>
    <definedName name="Excel_BuiltIn_Print_Area_1___1">#REF!</definedName>
    <definedName name="Excel_BuiltIn_Print_Area_1_1">#REF!</definedName>
    <definedName name="Excel_BuiltIn_Print_Area_1_1_1">#REF!</definedName>
    <definedName name="Excel_BuiltIn_Print_Area_1_2">#REF!</definedName>
    <definedName name="Excel_BuiltIn_Print_Area_1_3">#REF!</definedName>
    <definedName name="Excel_BuiltIn_Print_Area_2">#REF!</definedName>
    <definedName name="Excel_BuiltIn_Print_Area_2_1">#REF!</definedName>
    <definedName name="Excel_BuiltIn_Print_Area_3">#REF!</definedName>
    <definedName name="Excel_BuiltIn_Print_Area_4">#REF!</definedName>
    <definedName name="Excel_BuiltIn_Print_Area_5">#REF!</definedName>
    <definedName name="Excel_BuiltIn_Print_Area_6">#REF!</definedName>
    <definedName name="Excel_BuiltIn_Print_Area_6_1">#REF!</definedName>
    <definedName name="Excel_BuiltIn_Print_Area_9">"$"</definedName>
    <definedName name="Excel_BuiltIn_Print_Titles">#REF!</definedName>
    <definedName name="Excel_BuiltIn_Print_Titles_1" localSheetId="0">#REF!</definedName>
    <definedName name="Excel_BuiltIn_Print_Titles_1">'[7]c. vodovod i kanalizacija'!#REF!</definedName>
    <definedName name="Excel_BuiltIn_Print_Titles_1___1">#REF!</definedName>
    <definedName name="Excel_BuiltIn_Print_Titles_1_1">#REF!</definedName>
    <definedName name="Excel_BuiltIn_Print_Titles_10">NA()</definedName>
    <definedName name="Excel_BuiltIn_Print_Titles_11">NA()</definedName>
    <definedName name="Excel_BuiltIn_Print_Titles_12">NA()</definedName>
    <definedName name="Excel_BuiltIn_Print_Titles_13">NA()</definedName>
    <definedName name="Excel_BuiltIn_Print_Titles_14">NA()</definedName>
    <definedName name="Excel_BuiltIn_Print_Titles_15">NA()</definedName>
    <definedName name="Excel_BuiltIn_Print_Titles_16">NA()</definedName>
    <definedName name="Excel_BuiltIn_Print_Titles_17">NA()</definedName>
    <definedName name="Excel_BuiltIn_Print_Titles_18">NA()</definedName>
    <definedName name="Excel_BuiltIn_Print_Titles_19">NA()</definedName>
    <definedName name="Excel_BuiltIn_Print_Titles_2">NA()</definedName>
    <definedName name="Excel_BuiltIn_Print_Titles_20">NA()</definedName>
    <definedName name="Excel_BuiltIn_Print_Titles_21">NA()</definedName>
    <definedName name="Excel_BuiltIn_Print_Titles_22">NA()</definedName>
    <definedName name="Excel_BuiltIn_Print_Titles_23">NA()</definedName>
    <definedName name="Excel_BuiltIn_Print_Titles_24">NA()</definedName>
    <definedName name="Excel_BuiltIn_Print_Titles_25">NA()</definedName>
    <definedName name="Excel_BuiltIn_Print_Titles_3">NA()</definedName>
    <definedName name="Excel_BuiltIn_Print_Titles_4">NA()</definedName>
    <definedName name="Excel_BuiltIn_Print_Titles_5">NA()</definedName>
    <definedName name="Excel_BuiltIn_Print_Titles_6">NA()</definedName>
    <definedName name="Excel_BuiltIn_Print_Titles_6___6">#REF!</definedName>
    <definedName name="Excel_BuiltIn_Print_Titles_7">"$"</definedName>
    <definedName name="Excel_BuiltIn_Print_Titles_8">NA()</definedName>
    <definedName name="Excel_BuiltIn_Print_Titles_9">NA()</definedName>
    <definedName name="_xlnm.Extract">#REF!</definedName>
    <definedName name="fak">#REF!</definedName>
    <definedName name="fakk02">#REF!</definedName>
    <definedName name="fakns">#REF!</definedName>
    <definedName name="fakns2">#REF!</definedName>
    <definedName name="fakponude">#REF!</definedName>
    <definedName name="FASADERSKI_RADOVI">#REF!</definedName>
    <definedName name="g" localSheetId="0">#REF!</definedName>
    <definedName name="g">#REF!</definedName>
    <definedName name="gdje" localSheetId="0">#REF!</definedName>
    <definedName name="gdje">#REF!</definedName>
    <definedName name="GLAVNI">#REF!</definedName>
    <definedName name="GOD_POC">#REF!</definedName>
    <definedName name="GOD_SIT" localSheetId="0">[2]List1!$T$22</definedName>
    <definedName name="GOD_SIT">[3]List1!$T$22</definedName>
    <definedName name="Gradjevina">#REF!</definedName>
    <definedName name="hakns4">#REF!</definedName>
    <definedName name="HHH">#REF!</definedName>
    <definedName name="hortikultura">[1]soboslik!#REF!</definedName>
    <definedName name="I">#REF!</definedName>
    <definedName name="II">#REF!</definedName>
    <definedName name="III">#REF!</definedName>
    <definedName name="IME_DAT">#REF!</definedName>
    <definedName name="INOX_BRAVARIJA">#REF!</definedName>
    <definedName name="INVEST_ADRESA" localSheetId="0">[2]List1!$F$3</definedName>
    <definedName name="INVEST_ADRESA">[3]List1!$F$3</definedName>
    <definedName name="INVEST_MAT_BROJ" localSheetId="0">[2]List1!$N$3</definedName>
    <definedName name="INVEST_MAT_BROJ">[3]List1!$N$3</definedName>
    <definedName name="INVESTITOR" localSheetId="0">[2]List1!$F$2</definedName>
    <definedName name="INVESTITOR">[3]List1!$F$2</definedName>
    <definedName name="ISPIS">#REF!</definedName>
    <definedName name="IV">#REF!</definedName>
    <definedName name="IX">#REF!</definedName>
    <definedName name="IZOLACIJE">[8]dvorana!#REF!</definedName>
    <definedName name="IZOLATERSKI_RADOVI">#REF!</definedName>
    <definedName name="IZVOD_ADRESA" localSheetId="0">[2]List1!$F$8</definedName>
    <definedName name="IZVOD_ADRESA">[3]List1!$F$8</definedName>
    <definedName name="IZVOD_DIR" localSheetId="0">[2]List1!$F$9</definedName>
    <definedName name="IZVOD_DIR">[3]List1!$F$9</definedName>
    <definedName name="IZVODITELJ" localSheetId="0">[2]List1!$F$7</definedName>
    <definedName name="IZVODITELJ">[3]List1!$F$7</definedName>
    <definedName name="JJJ">#REF!</definedName>
    <definedName name="k">#REF!</definedName>
    <definedName name="kab">#REF!</definedName>
    <definedName name="kabeli">#REF!</definedName>
    <definedName name="kaknsormari">#REF!</definedName>
    <definedName name="KAMENARSKI_RADOVI">#REF!</definedName>
    <definedName name="KERAMIČARSKI_I_KAMENARSKI_RADOVI">[8]dvorana!#REF!</definedName>
    <definedName name="KERAMIČARSKI_RADOVI">#REF!</definedName>
    <definedName name="KLASA" localSheetId="0">[2]List1!$F$13</definedName>
    <definedName name="KLASA">[3]List1!$F$13</definedName>
    <definedName name="kod">#REF!</definedName>
    <definedName name="Kolnik_16.3.">'[9]16. Prometnice'!$G$277</definedName>
    <definedName name="KRAJ">#REF!</definedName>
    <definedName name="KROVOPOKRIVAČKI_RADOVI">#REF!</definedName>
    <definedName name="KUCE_U_OBRADI">#REF!</definedName>
    <definedName name="labellla">#REF!</definedName>
    <definedName name="LIMARSKI_RADOVI">#REF!</definedName>
    <definedName name="M">#REF!</definedName>
    <definedName name="mantr">#REF!</definedName>
    <definedName name="mantr4">#REF!</definedName>
    <definedName name="MAT_BROJ" localSheetId="0">[2]List1!$F$12</definedName>
    <definedName name="MAT_BROJ">[3]List1!$F$12</definedName>
    <definedName name="matost">#REF!</definedName>
    <definedName name="matrix" localSheetId="0">#REF!</definedName>
    <definedName name="matrix">#REF!</definedName>
    <definedName name="MJES_AVANS" localSheetId="0">#REF!</definedName>
    <definedName name="MJES_AVANS">#REF!</definedName>
    <definedName name="MJES_BROJ">#REF!</definedName>
    <definedName name="MJES_BRUTTO" localSheetId="0">#REF!</definedName>
    <definedName name="MJES_BRUTTO">#REF!</definedName>
    <definedName name="MJES_DIONICE">#REF!</definedName>
    <definedName name="MJES_IZVR">#REF!</definedName>
    <definedName name="MJES_PDV">#REF!</definedName>
    <definedName name="MJES_POC">#REF!</definedName>
    <definedName name="MJES_REAL">#REF!</definedName>
    <definedName name="MJES_SIT" localSheetId="0">[2]List1!$T$21</definedName>
    <definedName name="MJES_SIT">[3]List1!$T$21</definedName>
    <definedName name="MJES_ZA_OBR">#REF!</definedName>
    <definedName name="MJESTO">#REF!</definedName>
    <definedName name="mjesto_datum" localSheetId="0">[2]List1!$S$17</definedName>
    <definedName name="mjesto_datum">[3]List1!$S$17</definedName>
    <definedName name="MMMMMMMM">#REF!</definedName>
    <definedName name="mtt">#REF!</definedName>
    <definedName name="MTT0">#REF!</definedName>
    <definedName name="MTTK">#REF!</definedName>
    <definedName name="mtto">#REF!</definedName>
    <definedName name="mtto10">#REF!</definedName>
    <definedName name="mtto11">#REF!</definedName>
    <definedName name="mtto3">#REF!</definedName>
    <definedName name="mtto4">#REF!</definedName>
    <definedName name="mttorm">#REF!</definedName>
    <definedName name="mttpr">#REF!</definedName>
    <definedName name="MTTR">#REF!</definedName>
    <definedName name="N_DODAVANJE">#REF!</definedName>
    <definedName name="N_ISPIS">#REF!</definedName>
    <definedName name="N_ISPIS_N">#REF!</definedName>
    <definedName name="N_PREGLED">#REF!</definedName>
    <definedName name="N_PREGLED_N">#REF!</definedName>
    <definedName name="N_SPREMANJE">#REF!</definedName>
    <definedName name="N_SPREMANJE_N">#REF!</definedName>
    <definedName name="N_UNOS">#REF!</definedName>
    <definedName name="N_UNOS_N">#REF!</definedName>
    <definedName name="NADZOR" localSheetId="0">[2]List1!$F$36</definedName>
    <definedName name="NADZOR">[3]List1!$F$36</definedName>
    <definedName name="nafak11">#REF!</definedName>
    <definedName name="NAP_DODAVANJE">#REF!</definedName>
    <definedName name="NAP_ISPIS">#REF!</definedName>
    <definedName name="NAP_PREGLED">#REF!</definedName>
    <definedName name="NAP_SPREMANJE">#REF!</definedName>
    <definedName name="NAP_UNOS">#REF!</definedName>
    <definedName name="NAPUTAK">#REF!</definedName>
    <definedName name="NASELJE" localSheetId="0">[2]List1!$T$5</definedName>
    <definedName name="NASELJE">[3]List1!$T$5</definedName>
    <definedName name="NASLOVNICA">#REF!</definedName>
    <definedName name="NEHRĐAJUĆA_BRAVARIJA">#REF!</definedName>
    <definedName name="NOVA">#REF!</definedName>
    <definedName name="ns">#REF!</definedName>
    <definedName name="ns4o">#REF!</definedName>
    <definedName name="nsfak10">#REF!</definedName>
    <definedName name="nsfak12">#REF!</definedName>
    <definedName name="nsfak3">#REF!</definedName>
    <definedName name="nsfak5">#REF!</definedName>
    <definedName name="nsfak6">#REF!</definedName>
    <definedName name="nsfak7">#REF!</definedName>
    <definedName name="nsfak8">#REF!</definedName>
    <definedName name="nsfak9">#REF!</definedName>
    <definedName name="nsormari">#REF!</definedName>
    <definedName name="OBJEKT">#REF!</definedName>
    <definedName name="OBRACUN">#REF!</definedName>
    <definedName name="OBRADIO" localSheetId="0">[2]List1!$F$37</definedName>
    <definedName name="OBRADIO">[3]List1!$F$37</definedName>
    <definedName name="ODG_2">#REF!</definedName>
    <definedName name="ODGOVOR_1">#REF!</definedName>
    <definedName name="ODGOVOR_2">#REF!</definedName>
    <definedName name="ODGOVOR_3">#REF!</definedName>
    <definedName name="ODGOVOR_4">#REF!</definedName>
    <definedName name="Odvod_16.4.">'[9]16. Prometnice'!$G$329</definedName>
    <definedName name="OKON_SIT">#REF!</definedName>
    <definedName name="OKON_SIT_I">#REF!</definedName>
    <definedName name="OPCINA">#REF!</definedName>
    <definedName name="ope_evid">#REF!</definedName>
    <definedName name="opr">#REF!</definedName>
    <definedName name="oprema">#REF!</definedName>
    <definedName name="orm">#REF!</definedName>
    <definedName name="ormari">#REF!</definedName>
    <definedName name="OSNOV_POD">#REF!</definedName>
    <definedName name="OSNOVNI_PODATCI">#REF!</definedName>
    <definedName name="ost">#REF!</definedName>
    <definedName name="OSTALI_RADOVI">#REF!</definedName>
    <definedName name="ostalo">#REF!</definedName>
    <definedName name="PDV" localSheetId="0">[2]List1!$G$22</definedName>
    <definedName name="PDV">[3]List1!$G$22</definedName>
    <definedName name="PILOTI">#REF!</definedName>
    <definedName name="PODACI">#REF!</definedName>
    <definedName name="PODOVI">#REF!</definedName>
    <definedName name="PODRUCJE" localSheetId="0">[2]List1!$T$2</definedName>
    <definedName name="PODRUCJE">[3]List1!$T$2</definedName>
    <definedName name="Ponudjac">#REF!</definedName>
    <definedName name="pop">#REF!</definedName>
    <definedName name="PREDH_SIT" localSheetId="0">[2]List1!$F$70</definedName>
    <definedName name="PREDH_SIT">[3]List1!$F$70</definedName>
    <definedName name="PREGLED">#REF!</definedName>
    <definedName name="PREGRADNE_STIJENE">#REF!</definedName>
    <definedName name="prekidači">#REF!</definedName>
    <definedName name="_xlnm.Print_Area" localSheetId="1">A.REKAPITULACIJA!$A$1:$F$28</definedName>
    <definedName name="_xlnm.Print_Area" localSheetId="2">'A.TROSKOVNIK '!$A$1:$F$288</definedName>
    <definedName name="_xlnm.Print_Area" localSheetId="0">NASLOV!$A$1:$I$38</definedName>
    <definedName name="Print_Area_0">#REF!</definedName>
    <definedName name="Print_Area_0_2">#REF!</definedName>
    <definedName name="Print_Area_MI">'[10]F.9.ANTENE'!#REF!</definedName>
    <definedName name="Pripr_16.1.">'[9]16. Prometnice'!$G$66</definedName>
    <definedName name="PRIPREMIO">#REF!</definedName>
    <definedName name="PRIV_SIT">#REF!</definedName>
    <definedName name="PRIV_SIT_I">#REF!</definedName>
    <definedName name="PRIV_SIT_II">#REF!</definedName>
    <definedName name="PROTUPOŽARNA_BRAVARIJA">#REF!</definedName>
    <definedName name="pt" localSheetId="0">#REF!</definedName>
    <definedName name="pt">#REF!</definedName>
    <definedName name="R_E_K_A_P_I_T_U_L_A_C_I_J_A">#REF!</definedName>
    <definedName name="rabpr10">#REF!</definedName>
    <definedName name="rabpr11">#REF!</definedName>
    <definedName name="rabpr12">#REF!</definedName>
    <definedName name="rabpr2">#REF!</definedName>
    <definedName name="rabpr3">#REF!</definedName>
    <definedName name="rabpr4">#REF!</definedName>
    <definedName name="rabpr5">#REF!</definedName>
    <definedName name="rabpr6">#REF!</definedName>
    <definedName name="rabpr7">#REF!</definedName>
    <definedName name="rabpr8">#REF!</definedName>
    <definedName name="rabprek">#REF!</definedName>
    <definedName name="RADILISTE" localSheetId="0">[2]List1!$T$3</definedName>
    <definedName name="RADILISTE">[3]List1!$T$3</definedName>
    <definedName name="RADOVI" localSheetId="0">[2]List1!$F$4</definedName>
    <definedName name="RADOVI">[3]List1!$F$4</definedName>
    <definedName name="rasv07">#REF!</definedName>
    <definedName name="rasvj">#REF!</definedName>
    <definedName name="rasvjeta">#REF!</definedName>
    <definedName name="RavniKrov">#REF!</definedName>
    <definedName name="rbr">#REF!</definedName>
    <definedName name="rdmrab">#REF!</definedName>
    <definedName name="REALIZACIJA" localSheetId="0">[2]List1!$J$571</definedName>
    <definedName name="REALIZACIJA">[3]List1!$J$571</definedName>
    <definedName name="REALIZACIJA_1998" localSheetId="0">[2]List1!$F$17</definedName>
    <definedName name="REALIZACIJA_1998">[3]List1!$F$17</definedName>
    <definedName name="RED">#REF!</definedName>
    <definedName name="RED_BR_SIT">#REF!</definedName>
    <definedName name="RED_BROJ_SIT" localSheetId="0">[2]List1!$S$12</definedName>
    <definedName name="RED_BROJ_SIT">[3]List1!$S$12</definedName>
    <definedName name="REKAPITULACIJA">#REF!</definedName>
    <definedName name="ritrab">#REF!</definedName>
    <definedName name="RTG_BRAVARIJA">#REF!</definedName>
    <definedName name="RUŠENJA_I_PRILAGODBE">#REF!</definedName>
    <definedName name="RUŠENJA_I_PRILAGODBE_GRAĐEVINSKIH_ELEMENATA_POSTOJEĆIH_GRAĐEVINA">[8]dvorana!#REF!</definedName>
    <definedName name="Sign_16.5.">'[9]16. Prometnice'!$G$408</definedName>
    <definedName name="SIT_BROJ">#REF!</definedName>
    <definedName name="SIT_FAZE">#REF!</definedName>
    <definedName name="SITUAC_PRIV">#REF!</definedName>
    <definedName name="SOBOSLIKARSKI_RADOVI">#REF!</definedName>
    <definedName name="SPREMANJE">#REF!</definedName>
    <definedName name="SPUŠTENI_STROPOVI">#REF!</definedName>
    <definedName name="STOLARSKI_RADOVI">#REF!</definedName>
    <definedName name="STROJARSTVO">#REF!</definedName>
    <definedName name="SVE_KUCE">#REF!</definedName>
    <definedName name="TEK_RACUN" localSheetId="0">[2]List1!$F$15</definedName>
    <definedName name="TEK_RACUN">[3]List1!$F$15</definedName>
    <definedName name="UGOV_AVANS" localSheetId="0">[2]List1!$G$19</definedName>
    <definedName name="UGOV_AVANS">[3]List1!$G$19</definedName>
    <definedName name="UGOV_BROJ" localSheetId="0">[2]List1!$F$11</definedName>
    <definedName name="UGOV_BROJ">[3]List1!$F$11</definedName>
    <definedName name="UGOV_DIONICE" localSheetId="0">[2]List1!$G$20</definedName>
    <definedName name="UGOV_DIONICE">[3]List1!$G$20</definedName>
    <definedName name="UGOV_IZNOS" localSheetId="0">[2]List1!$S$7</definedName>
    <definedName name="UGOV_IZNOS">[3]List1!$S$7</definedName>
    <definedName name="UKLANJANJE_OBJEKATA_I_IZGRADNJA_PRIVREMENE_SAOBRAČAJNICE">#REF!</definedName>
    <definedName name="UKUPNA_ISPLATA" localSheetId="0">#REF!</definedName>
    <definedName name="UKUPNA_ISPLATA">#REF!</definedName>
    <definedName name="UKUPNO1">[1]ZEMLJAN!$F$10</definedName>
    <definedName name="UKUPNO10">#REF!</definedName>
    <definedName name="UKUPNO11">#REF!</definedName>
    <definedName name="UKUPNO12">[1]soboslik!#REF!</definedName>
    <definedName name="UKUPNO13">'[1]razni '!#REF!</definedName>
    <definedName name="UKUPNO14">#REF!</definedName>
    <definedName name="UKUPNO15">#REF!</definedName>
    <definedName name="UKUPNO16">#REF!</definedName>
    <definedName name="UKUPNO17">#REF!</definedName>
    <definedName name="UKUPNO18">#REF!</definedName>
    <definedName name="UKUPNO19">#REF!</definedName>
    <definedName name="UKUPNO2">'[11]RAZNI RADOVI'!$F$22</definedName>
    <definedName name="UKUPNO20">#REF!</definedName>
    <definedName name="UKUPNO3">#REF!</definedName>
    <definedName name="UKUPNO4">[1]izolacija!$F$13</definedName>
    <definedName name="UKUPNO5">'[1]oprema dvor.'!$F$28</definedName>
    <definedName name="UKUPNO6">[1]okoliš!$F$25</definedName>
    <definedName name="UKUPNO7">#REF!</definedName>
    <definedName name="UKUPNO8">[1]elektr!#REF!</definedName>
    <definedName name="UKUPNO9">[1]PLIN!#REF!</definedName>
    <definedName name="UNOS">#REF!</definedName>
    <definedName name="UNOS_1">#REF!</definedName>
    <definedName name="UNOS_2">#REF!</definedName>
    <definedName name="UNOS_3">#REF!</definedName>
    <definedName name="UNOS_4">#REF!</definedName>
    <definedName name="UNOS_4_P">#REF!</definedName>
    <definedName name="UNUTARNJA_ALUMINIJSKA__BRAVARIJA">#REF!</definedName>
    <definedName name="UNUTARNJA_ALUMINIJSKA_BRAVARIJA">#REF!</definedName>
    <definedName name="URU_BROJ" localSheetId="0">[2]List1!$F$14</definedName>
    <definedName name="URU_BROJ">[3]List1!$F$14</definedName>
    <definedName name="V">#REF!</definedName>
    <definedName name="valuevx">42.314159</definedName>
    <definedName name="valuta" localSheetId="0">[2]List1!$N$22</definedName>
    <definedName name="valuta">[3]List1!$N$22</definedName>
    <definedName name="VANJSKA_ALUMINIJSKA__BRAVARIJA">#REF!</definedName>
    <definedName name="VANJSKA_ALUMINIJSKA_BRAVARIJA">#REF!</definedName>
    <definedName name="VEL_DATOTEKA">#REF!</definedName>
    <definedName name="vertex42_copyright">"© 2006-2018 Vertex42 LLC"</definedName>
    <definedName name="vertex42_id">"gantt-chart_L.xlsx"</definedName>
    <definedName name="vertex42_title">"Gantt Chart Template"</definedName>
    <definedName name="VI">#REF!</definedName>
    <definedName name="VII">#REF!</definedName>
    <definedName name="VIII">#REF!</definedName>
    <definedName name="VRSTA_SIT" localSheetId="0">[2]List1!$S$13</definedName>
    <definedName name="VRSTA_SIT">[3]List1!$S$13</definedName>
    <definedName name="X">#REF!</definedName>
    <definedName name="XI">#REF!</definedName>
    <definedName name="XII">#REF!</definedName>
    <definedName name="XIII">#REF!</definedName>
    <definedName name="XIV">#REF!</definedName>
    <definedName name="XV">#REF!</definedName>
    <definedName name="XX">#REF!</definedName>
    <definedName name="Z_55DBF86F_F6CD_4C34_A457_2B1B6B1FAF1E_.wvu.PrintArea" localSheetId="1">A.REKAPITULACIJA!#REF!</definedName>
    <definedName name="Z_55DBF86F_F6CD_4C34_A457_2B1B6B1FAF1E_.wvu.PrintArea" localSheetId="2">'A.TROSKOVNIK '!$A$1:$F$193</definedName>
    <definedName name="Z_55DBF86F_F6CD_4C34_A457_2B1B6B1FAF1E_.wvu.PrintArea" localSheetId="0" hidden="1">NASLOV!$A$1:$I$35</definedName>
    <definedName name="ZA_ISPLATU">#REF!</definedName>
    <definedName name="ZAGLAVLJE">#REF!</definedName>
    <definedName name="ZAGLAVLJE_1">#REF!</definedName>
    <definedName name="ZAP" localSheetId="0">[2]List1!$F$16</definedName>
    <definedName name="ZAP">[3]List1!$F$16</definedName>
    <definedName name="Zem_16.2.">'[9]16. Prometnice'!$G$130</definedName>
    <definedName name="ZEMLJANI_RADOVI">#REF!</definedName>
    <definedName name="ZIDARSKI_RADOVI">#REF!</definedName>
    <definedName name="ZUPANIJA" localSheetId="0">[2]List1!$F$5</definedName>
    <definedName name="ZUPANIJA">[3]List1!$F$5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90" i="4" l="1"/>
  <c r="F269" i="4"/>
  <c r="F252" i="4"/>
  <c r="F265" i="4"/>
  <c r="F264" i="4"/>
  <c r="F263" i="4"/>
  <c r="F262" i="4"/>
  <c r="F261" i="4"/>
  <c r="F137" i="4"/>
  <c r="F63" i="4" l="1"/>
  <c r="A151" i="4"/>
  <c r="F102" i="4"/>
  <c r="F91" i="4"/>
  <c r="F26" i="4"/>
  <c r="F251" i="4"/>
  <c r="F268" i="4"/>
  <c r="F243" i="4"/>
  <c r="F121" i="4"/>
  <c r="F233" i="4"/>
  <c r="F229" i="4"/>
  <c r="F225" i="4"/>
  <c r="A182" i="4"/>
  <c r="F266" i="4"/>
  <c r="F259" i="4"/>
  <c r="F258" i="4"/>
  <c r="F180" i="4"/>
  <c r="F179" i="4"/>
  <c r="F164" i="4"/>
  <c r="F163" i="4"/>
  <c r="F159" i="4"/>
  <c r="F158" i="4"/>
  <c r="F170" i="4"/>
  <c r="F128" i="4"/>
  <c r="F125" i="4"/>
  <c r="A95" i="4"/>
  <c r="A161" i="4" l="1"/>
  <c r="F93" i="4"/>
  <c r="F92" i="4"/>
  <c r="B7" i="6"/>
  <c r="F78" i="4"/>
  <c r="F77" i="4"/>
  <c r="F80" i="4" s="1"/>
  <c r="A75" i="4"/>
  <c r="F31" i="4"/>
  <c r="F27" i="4"/>
  <c r="F16" i="4"/>
  <c r="F7" i="6" l="1"/>
  <c r="A245" i="4"/>
  <c r="A255" i="4" s="1"/>
  <c r="F250" i="4"/>
  <c r="F249" i="4"/>
  <c r="F248" i="4"/>
  <c r="F247" i="4"/>
  <c r="B11" i="6"/>
  <c r="F283" i="4"/>
  <c r="F282" i="4"/>
  <c r="F281" i="4"/>
  <c r="F280" i="4"/>
  <c r="A278" i="4"/>
  <c r="F221" i="4"/>
  <c r="F217" i="4"/>
  <c r="F213" i="4"/>
  <c r="F209" i="4"/>
  <c r="F205" i="4"/>
  <c r="F201" i="4"/>
  <c r="A198" i="4"/>
  <c r="A203" i="4" s="1"/>
  <c r="F154" i="4"/>
  <c r="F153" i="4"/>
  <c r="A114" i="4"/>
  <c r="A118" i="4" s="1"/>
  <c r="F132" i="4"/>
  <c r="F120" i="4"/>
  <c r="F116" i="4"/>
  <c r="F55" i="4"/>
  <c r="F36" i="4"/>
  <c r="F9" i="4"/>
  <c r="A6" i="4"/>
  <c r="A11" i="4" s="1"/>
  <c r="F286" i="4" l="1"/>
  <c r="F236" i="4"/>
  <c r="F139" i="4"/>
  <c r="F11" i="6" s="1"/>
  <c r="A207" i="4"/>
  <c r="A211" i="4" s="1"/>
  <c r="A215" i="4" s="1"/>
  <c r="A219" i="4" s="1"/>
  <c r="A223" i="4" s="1"/>
  <c r="A227" i="4" s="1"/>
  <c r="A231" i="4" s="1"/>
  <c r="A123" i="4"/>
  <c r="A126" i="4" s="1"/>
  <c r="A130" i="4" s="1"/>
  <c r="A134" i="4" s="1"/>
  <c r="F20" i="4" l="1"/>
  <c r="F15" i="4"/>
  <c r="F14" i="4"/>
  <c r="A18" i="4"/>
  <c r="A22" i="4" s="1"/>
  <c r="A29" i="4" l="1"/>
  <c r="A33" i="4" s="1"/>
  <c r="F101" i="4"/>
  <c r="F148" i="4" l="1"/>
  <c r="F149" i="4"/>
  <c r="A3" i="4"/>
  <c r="A3" i="6" s="1"/>
  <c r="A45" i="4" l="1"/>
  <c r="A68" i="4" s="1"/>
  <c r="A7" i="6" l="1"/>
  <c r="A83" i="4"/>
  <c r="A107" i="4" s="1"/>
  <c r="A5" i="6"/>
  <c r="A142" i="4" l="1"/>
  <c r="A175" i="4" s="1"/>
  <c r="A195" i="4" s="1"/>
  <c r="A238" i="4" s="1"/>
  <c r="A275" i="4" s="1"/>
  <c r="A21" i="6" s="1"/>
  <c r="A11" i="6"/>
  <c r="A48" i="4"/>
  <c r="B21" i="6"/>
  <c r="B286" i="4"/>
  <c r="A53" i="4" l="1"/>
  <c r="A57" i="4" s="1"/>
  <c r="A61" i="4" s="1"/>
  <c r="F21" i="6"/>
  <c r="A99" i="4" l="1"/>
  <c r="B19" i="6" l="1"/>
  <c r="A19" i="6"/>
  <c r="B17" i="6"/>
  <c r="A17" i="6"/>
  <c r="B15" i="6"/>
  <c r="A15" i="6"/>
  <c r="B13" i="6"/>
  <c r="A13" i="6"/>
  <c r="B9" i="6"/>
  <c r="A9" i="6"/>
  <c r="A168" i="4" l="1"/>
  <c r="B272" i="4"/>
  <c r="F267" i="4"/>
  <c r="F260" i="4"/>
  <c r="F257" i="4"/>
  <c r="F242" i="4"/>
  <c r="F272" i="4" l="1"/>
  <c r="F19" i="6"/>
  <c r="F166" i="4" l="1"/>
  <c r="F97" i="4" l="1"/>
  <c r="F104" i="4" s="1"/>
  <c r="F184" i="4"/>
  <c r="F9" i="6" l="1"/>
  <c r="F17" i="6"/>
  <c r="F59" i="4" l="1"/>
  <c r="F25" i="4" l="1"/>
  <c r="F24" i="4"/>
  <c r="A187" i="4"/>
  <c r="F165" i="4" l="1"/>
  <c r="F172" i="4" s="1"/>
  <c r="F51" i="4" l="1"/>
  <c r="F13" i="6" l="1"/>
  <c r="F40" i="4" l="1"/>
  <c r="F42" i="4" s="1"/>
  <c r="F3" i="6" l="1"/>
  <c r="F50" i="4"/>
  <c r="F66" i="4" s="1"/>
  <c r="B236" i="4" l="1"/>
  <c r="F185" i="4"/>
  <c r="F5" i="6"/>
  <c r="F192" i="4" l="1"/>
  <c r="F15" i="6" s="1"/>
  <c r="F23" i="6" s="1"/>
  <c r="F25" i="6" s="1"/>
  <c r="F26" i="6" l="1"/>
  <c r="F27" i="6" s="1"/>
</calcChain>
</file>

<file path=xl/sharedStrings.xml><?xml version="1.0" encoding="utf-8"?>
<sst xmlns="http://schemas.openxmlformats.org/spreadsheetml/2006/main" count="363" uniqueCount="214">
  <si>
    <t>BR.</t>
  </si>
  <si>
    <t>OPIS</t>
  </si>
  <si>
    <t>JEDINICA MJERE</t>
  </si>
  <si>
    <t>KOLIČINA RADOVA</t>
  </si>
  <si>
    <t>JEDINIČNA CIJENA</t>
  </si>
  <si>
    <t>UKUPNA CIJENA</t>
  </si>
  <si>
    <t>PRIPREMNI RADOVI, DEMONTAŽE I RUŠENJA</t>
  </si>
  <si>
    <t>ČIŠĆENJE</t>
  </si>
  <si>
    <t>m2</t>
  </si>
  <si>
    <t>PRIPREMNI RADOVI, DEMONTAŽE I RUŠENJA UKUPNO:</t>
  </si>
  <si>
    <t>ZIDARSKI I AB RADOVI</t>
  </si>
  <si>
    <t xml:space="preserve">ZIDARSKA OBRADA ŠLICEVA. </t>
  </si>
  <si>
    <t>m'</t>
  </si>
  <si>
    <t>ZIDARSKI RADOVI UKUPNO:</t>
  </si>
  <si>
    <t>kom</t>
  </si>
  <si>
    <t>PODOVI I KERAMIKA</t>
  </si>
  <si>
    <t>PODOVI I KERAMIKA UKUPNO:</t>
  </si>
  <si>
    <t>LIČENJE</t>
  </si>
  <si>
    <t>Obračun po m2 obrade razvijenih površina.</t>
  </si>
  <si>
    <t>FARBANJE STROPA</t>
  </si>
  <si>
    <t>LIČENJE UKUPNO:</t>
  </si>
  <si>
    <t>VODOINSTELATERSKI RADOVI</t>
  </si>
  <si>
    <t>REKAPITULACIJA UKUPNO:</t>
  </si>
  <si>
    <t>PRIPREMNI RADOVI I RUŠENJE</t>
  </si>
  <si>
    <t>ZIDARSKI RADOVI</t>
  </si>
  <si>
    <t>U K U P N O:</t>
  </si>
  <si>
    <t>PDV 25%</t>
  </si>
  <si>
    <t>S V E U K U P N O:</t>
  </si>
  <si>
    <t>GRAĐEVINA</t>
  </si>
  <si>
    <t>MAPA</t>
  </si>
  <si>
    <t>NARUČITELJ</t>
  </si>
  <si>
    <t>MJESTO I DATUM</t>
  </si>
  <si>
    <t>a)</t>
  </si>
  <si>
    <t>kom.</t>
  </si>
  <si>
    <t>b)</t>
  </si>
  <si>
    <t>zid</t>
  </si>
  <si>
    <t xml:space="preserve">DEMONTAŽA SANITARNIH ELEMENATA   </t>
  </si>
  <si>
    <t>UKLANJANJE KERAMIČKIH PLOČICA</t>
  </si>
  <si>
    <t>c)</t>
  </si>
  <si>
    <t>STOLARSKI  RADOVI</t>
  </si>
  <si>
    <t>STOLARSKI RADOVI UKUPNO:</t>
  </si>
  <si>
    <t>GLETANJE ZIDOVA</t>
  </si>
  <si>
    <t>komplet</t>
  </si>
  <si>
    <t>VODOKOTLIĆ I WC ŠKOLJKA</t>
  </si>
  <si>
    <t xml:space="preserve">KUPAONICA </t>
  </si>
  <si>
    <t xml:space="preserve">zid </t>
  </si>
  <si>
    <t xml:space="preserve">strop </t>
  </si>
  <si>
    <t>UMIVAONIK</t>
  </si>
  <si>
    <t>p</t>
  </si>
  <si>
    <t>Priključnice i fiskni spojevi</t>
  </si>
  <si>
    <t>demontaža postojećih utičnica, rasvijete i ormara te priprema gradilišta</t>
  </si>
  <si>
    <t>Dobava ugradnja i spajanje u zid u kutiju utičnica na novim pozicijama, uključivo instalacijske kutije, okviri bužiri, kabeli za utičnice i kabeli za rasvijetu :</t>
  </si>
  <si>
    <t>Utičnice</t>
  </si>
  <si>
    <t>Dobava, montaža i spajanje razvodne ploče 48M + FID + 22 jednopolnih automatskih osigurača</t>
  </si>
  <si>
    <t xml:space="preserve">spajanje klima </t>
  </si>
  <si>
    <t xml:space="preserve">FARBANJE </t>
  </si>
  <si>
    <t>DOBAVA PLOČICA 60x60 cm pod</t>
  </si>
  <si>
    <t>POLAGANJE  60x60cm pod</t>
  </si>
  <si>
    <t xml:space="preserve">Ličenje svih unutarnjih zidova akrilnim premazom u dva sloja, u bijelom tonu. Prethodno obaviti sve potrebne predradnje, uključujući pripremu podloge  , zaštitu, impregnaciju,  gletanje. Gletanje zidova izvesti u više slojeva s brušenjem svakog sloja posebno, ukupne debljine minimum 1 mm. 
Bojani zidovi moraju biti potpuno jednoličnoga tona. Nakon svakog ličenja potrebno je kompletno očistiti prostoriju.
Obračun po m2 obrade razvijenih površina.
</t>
  </si>
  <si>
    <t xml:space="preserve">ELEKTRO INSTELATERSKI RADOVI: </t>
  </si>
  <si>
    <t>ELEKTROINSTELATERSKI RADOVI</t>
  </si>
  <si>
    <t>STROJARSKI RADOVI</t>
  </si>
  <si>
    <t>Dobava i montaža utičnica i visilica te montaža.</t>
  </si>
  <si>
    <t>BOJLER</t>
  </si>
  <si>
    <t xml:space="preserve">Nabava i doprema konzolne keramičke wc školjke s zidnim odvodom i s pripadajućim wc sjedalom s poklopcem.
</t>
  </si>
  <si>
    <t xml:space="preserve">DEMONTAŽA VRATA </t>
  </si>
  <si>
    <t>Demonotaža postojećih vrata  građevine uključivo sa štokovima, sukladno planu rušenja. Vrata različitih dimenzija.
Obračun po komadu.
U cijenu je uključen utovar i odvoz na deponij.</t>
  </si>
  <si>
    <t>DEMONTAŽA NAMJEŠTAJA</t>
  </si>
  <si>
    <t xml:space="preserve">RUŠENJE POSTOJEĆIH ZIDOVA </t>
  </si>
  <si>
    <t>uklanjanje postojećeg zida, d=12-13 cm</t>
  </si>
  <si>
    <t>ZIDARSKA OBRADA NAKON RUŠENJA  ZIDOVA / ŠTOKOVA</t>
  </si>
  <si>
    <t>Zidarska obrada šliceva u  zidovima i stropovima nakon rušenja  zidova i štokova. U stavku uključeno bandažiranje spojeva i sve druge radnje da predmetni utor bude spreman za soboslikarske radove. Obračun po m1 stvarno izvedene zidarske obrade sve do pune gotovosti.</t>
  </si>
  <si>
    <t xml:space="preserve">IZRAVNAVANJE ZIDA </t>
  </si>
  <si>
    <t>GIPSKARTONSKI RADOVI</t>
  </si>
  <si>
    <t>NAPOMENA:</t>
  </si>
  <si>
    <t>• Stavke uljučuju sav materijal i rad potreban za ispravno postavljanje gipskartonskih zidova i stropova.</t>
  </si>
  <si>
    <t>• Izvedba svih gipskartonskih konstrukcija, te korištenje materijala i alata prema uputama proizvođača</t>
  </si>
  <si>
    <t xml:space="preserve">GK PREGRADNI ZID 12,5 - AA </t>
  </si>
  <si>
    <t>OSB OJAČANJA</t>
  </si>
  <si>
    <t>U gipskartonskim zidovima predvidjeti OSB ojačanja za sanitarije, police, opremu i slična potrebna ojačanja obračun po m2</t>
  </si>
  <si>
    <t>GIPSKARTONSKI RADOVI UKUPNO:</t>
  </si>
  <si>
    <t>Polaganje zidnih keramičkih kvalitetnih pločica I klase veličine 60x60 cm u kuponici. Pločice se polažu u sloju vodootpornog fleksibilnog građevinskog ljepila. Polaganje se vrši reška na rešku. Fugiranje kvalitetnom vodonepropusnom masom za fugiranje u boji pločica. Sve kompletno stručno i kvalitetno izvedeno po pravcima u svim smjerovima, uključen rad i materijal komplet s fugiranjem te pranjem i čišćenjem.  Obračun po m2</t>
  </si>
  <si>
    <t xml:space="preserve">NOVI RAZVOD ODVODA </t>
  </si>
  <si>
    <t>RAZVOD DOVODA</t>
  </si>
  <si>
    <t>VODOMJER</t>
  </si>
  <si>
    <t>KLIMA JEDINICA</t>
  </si>
  <si>
    <t>Predizolirane bakrene cijevi za klimu za radnu tvar R32 - 1,4“, 3/8“</t>
  </si>
  <si>
    <t>Cjevovod odvoda kondenzata PP 32</t>
  </si>
  <si>
    <t>d)</t>
  </si>
  <si>
    <t>Izvod jake struje utičnice</t>
  </si>
  <si>
    <t>Izvod jake struje rasvijeta i razvod rasvijete</t>
  </si>
  <si>
    <t>Izvod  struje za zvono</t>
  </si>
  <si>
    <t>Baška ljekarna</t>
  </si>
  <si>
    <t>Zvonimirova ul. 114, 51523 Baška</t>
  </si>
  <si>
    <t>Zdravstvena ustanova Ljekarna Jadran</t>
  </si>
  <si>
    <t>Trg Matije Vlačića - Flaciusa 3, 51000 Rijeka</t>
  </si>
  <si>
    <t>OIB: 97301922466</t>
  </si>
  <si>
    <t>vrata , dim 80x210 cm UV2</t>
  </si>
  <si>
    <t>vrata , dim 60x210 cm UV1</t>
  </si>
  <si>
    <t>Demontaža sanitarnih elemenata  iz prostora  wc-a  (wc školjka s  vodokotlićem, umivaonik sa pripadajućom armaturom);
Obračun po kompletu
U cijenu je uključen utovar i odvoz na deponij.</t>
  </si>
  <si>
    <t>UKLANJANJE DRVENE OBLOGE</t>
  </si>
  <si>
    <t>Izravnavanje i priprema ploha za izvedbu hidroizolacije, polaganje pločica ili gletanje.
Stavka se izvodi na svim pozicijama gdje su predhodno uklonjenje pločice i drvena obloga.
Stavka se izvodi raparaturnim mortom, laganim utiskivanjem i gletanjem sa izravnavanjem plohe; po potrebi i ovisnosti o debljini sloja ( predviđeno 3-10 mm)
Obračun po m2</t>
  </si>
  <si>
    <t>IZOLATERSKI RADOVI</t>
  </si>
  <si>
    <r>
      <t xml:space="preserve">• Ova stavka se odnosi na izvedbu </t>
    </r>
    <r>
      <rPr>
        <b/>
        <sz val="14"/>
        <rFont val="Tahoma"/>
        <family val="2"/>
      </rPr>
      <t xml:space="preserve">hidroizolacije sanitarnih </t>
    </r>
    <r>
      <rPr>
        <sz val="14"/>
        <rFont val="Tahoma"/>
        <family val="2"/>
      </rPr>
      <t>prostora.</t>
    </r>
  </si>
  <si>
    <t>• Sve slojeve ugraditi prema uputama proizvođača.</t>
  </si>
  <si>
    <t>• Izvođač je dužan izraditi i predočiti uzorke i detalje ugradnje</t>
  </si>
  <si>
    <t>HIDROIZOLACIJE PODOVA MOKRIH PROSTORA (sanitarije,)</t>
  </si>
  <si>
    <t>sanitarije pod</t>
  </si>
  <si>
    <t>rubna traka</t>
  </si>
  <si>
    <t>IZOLATERSKI RADOVI UKUPNO:</t>
  </si>
  <si>
    <t>UNUTARNJA VRATA</t>
  </si>
  <si>
    <t>ZAOKRETNA VRATA</t>
  </si>
  <si>
    <t>UNUTARNJA  STAKLENA STIJENA VRATIMA  I FIKSERIMA-</t>
  </si>
  <si>
    <t>Dobava i postava UA profila na mjestima otvora za vrata. UA profili se postavljaju u utične kutnike koji su pričvrščeni za međukatnu konstrukciju. Visina ugradnje do 2,73 m (visine prema projektu). Pri izradi držati se smjernica proizvođača. Obračun po komadu stvarno ugrađenog profila do pune gotovosti.</t>
  </si>
  <si>
    <t xml:space="preserve">SPUŠTENI STROP  </t>
  </si>
  <si>
    <t>Izrada obloge stropa od gipskartonskih A ploča, debljine 12,50 mm. Ploče se pričvršćuju na tipsku podkonstrukciju . Stavka uključuje izradu i obradu otvora za postavu rasvjetnih tijela. Sve spojeva obraditi samoljepivom mrežicom i masom mješavine gipsa i aditiva s brušenjem. Izvesti prema detaljima u tehničkim uputstvima proizvođača. 
Obračun po m2 stropa.</t>
  </si>
  <si>
    <t>Dobava i postava KAUČUK homogene jednoslojne podne obloge kao NORA PLAN UNITA  položena na suhu, čvrstu i ravnu  podlogu.  Jednobojna podna obloga.</t>
  </si>
  <si>
    <t>Na sudaru poda s obodnim zidovima dobava i postava gumenog tipskog završnog zidnog profila letva podnožja s donjom usnom,  visine 18 i 120  cm, postavlja se lijepljenjem. Letva kao Nora  ili jednakovrijedno.</t>
  </si>
  <si>
    <t>dobava i polaganje h18 cm</t>
  </si>
  <si>
    <t>Polaganje podnih keramičkih kvalitetnih pločica I klase veličine 60x60 cm u WCu. Pločice se polažu u sloju vodootpornog fleksibilnog građevinskog ljepila. Polaganje se vrši reška na rešku. Fugiranje kvalitetnom vodonepropusnom masom za fugiranje u boji pločica. Sve kompletno stručno i kvalitetno izvedeno po pravcima u svim smjerovima, uključen rad i materijal komplet s fugiranjem te pranjem i čišćenjem.  Obračun po m2</t>
  </si>
  <si>
    <t>POLAGANJE</t>
  </si>
  <si>
    <t>GAZIŠTA - POLAGANJE</t>
  </si>
  <si>
    <t>ČELO (4x 17,5 cm) - POLAGANJE</t>
  </si>
  <si>
    <t>LIČENJE ZIDA (postojeći pregradni i nosivi zidovi)</t>
  </si>
  <si>
    <t>WC</t>
  </si>
  <si>
    <t>Prekidači</t>
  </si>
  <si>
    <t>UTP</t>
  </si>
  <si>
    <t>e)</t>
  </si>
  <si>
    <t>f)</t>
  </si>
  <si>
    <t>Zidna rasvjeta - grlo i sijalica</t>
  </si>
  <si>
    <t>drvena staklena stijena s vratima  , dim 245x210 cm UV3</t>
  </si>
  <si>
    <t>pod (WC) KERAMIKA</t>
  </si>
  <si>
    <t>zid (WC)</t>
  </si>
  <si>
    <t xml:space="preserve">Nabava, doprema i montaža horizontalnih i vertikalnih vodova od PP-R cijevi za hladnu i toplu vodu, te cirkulaciju, sa svim potrebnim fazonskim komadima, spojnim materijalom i izolacijom. 
Razvod  dovoda (tople i hladne) vode za WC (lavandin, wc školjka) 
obračun po komadu. U cijenu su uključeni i kutni ventili. Cijeli razvod osim završne montaže. 
</t>
  </si>
  <si>
    <t>Nabava, doprema i ugradnja vodomjera na poziciji dovoda vode za WC, 
obračun po komadu</t>
  </si>
  <si>
    <t xml:space="preserve">UA PROFILI NA POZICIJAMA VRATA: </t>
  </si>
  <si>
    <t xml:space="preserve">Ličenje svih unutarnjih GK zidova akrilnim premazom u dva sloja, u bijelom tonu. Prethodno obaviti sve potrebne predradnje, uključujući pripremu podloge  , zaštitu, impregnaciju,  gletanje. Gletanje GK zidova izvesti u više slojeva s brušenjem svakog sloja posebno, ukupne debljine minimum 1 mm. 
Bojani zidovi moraju biti potpuno jednoličnoga tona. Nakon svakog ličenja potrebno je kompletno očistiti prostoriju.
Obračun po m2 obrade razvijenih površina.
</t>
  </si>
  <si>
    <t xml:space="preserve">LIČENJE GK  STROPA </t>
  </si>
  <si>
    <t>Ličenje unutarnjih GK stropova akrilnim premazom u dva sloja, u bijelom tonu Prethodno obaviti impregnaciju te gletanje. Gletanje stropova izvesti u više slojeva s brušenjem svakog sloja posebno, ukupne debljine minimum 1 mm. Obrada spojeva samoljepivom mrežicom i masom mješavine gipsa i aditiva s brušenjem, posebno obratiti pažnju na spoj gipskartonskih ploča sa žbukanim zidom - obrada spoja više puta sa vremenskim odmakom Q2. Bojani stropovi moraju biti potpuno jednoličnoga tona. Nakon svakog ličenja potrebno je kompletno očistiti prostoriju.</t>
  </si>
  <si>
    <t xml:space="preserve">LIČENJE GK  ZIDA </t>
  </si>
  <si>
    <t xml:space="preserve">ORMARIĆ ISPOD UMIVAONIKA </t>
  </si>
  <si>
    <t xml:space="preserve">OGLEDALO 60 X 80 cm </t>
  </si>
  <si>
    <t xml:space="preserve">Dobava dostava i montaža ogledala dim 60 x 80 cm 
</t>
  </si>
  <si>
    <t xml:space="preserve">GALANTERIJA </t>
  </si>
  <si>
    <t>U K U P N O SVE:</t>
  </si>
  <si>
    <t>Rijeka,  listopad 2025.</t>
  </si>
  <si>
    <t xml:space="preserve">KLIZNA VRATA 
</t>
  </si>
  <si>
    <t>Izrada, dobava i montaža unutarnjih vrata.  U cijenu uključen sav rad i materijal. Obavezna kontrola mjera na objektu. 
Vratno krilo – puno, glatko, završno obrađeno laminatom u bijeloj boji. Okov brava uključeni u cijenu.
Obračun po komadu.</t>
  </si>
  <si>
    <t>OBLOGA UGRADBENOG VODOKOTLIĆA</t>
  </si>
  <si>
    <t>PREGRADNI ZID  12,5,0 cm: Dobava i montaža ne nosive pregrade   - AA s obostranom dvostrukom oblogom  gips-kartonskih ploča tipa A   i ispunom iz mineralne kamene vune debljine min. 50 mm. Ukupna debljina pregrade 12,50 cm, visina pregrade do 3,60 m. Izrada potkonstrukcije od tipskih profila CW/UW 50/75 iz pocinčanog lima debljine 0,6 mm. Međusobni razmaci okomitih CW profila 62,5 cm. Obrada spojeva sa gipsom. Kvaliteta završne obrade spojeva i površine prvog sloja prema kvaliteti Q2, a kvaliteta završne obrade drugog sloja prema kvaliteti obrade površine Q2 za bojanje, a Q1 za pločice. U jediničnoj cijeni obrada prodora oko instalacija, impregnacija, potrebno akriliranje ili kitanje spojeva. Obračun po m2 stvarno izvedenog zida do pune gotovosti.</t>
  </si>
  <si>
    <t>OBLOGA GUMENOM PODNOM OBLOGOM - STUBIŠTE</t>
  </si>
  <si>
    <t>Dobava i postava  homogene jednoslojne podne obloge  položena na suhu, čvrstu i ravnu  podlogu.  Jednobojna podna obloga.</t>
  </si>
  <si>
    <t xml:space="preserve">DOBAVA  ( PLUS 20 %) </t>
  </si>
  <si>
    <t xml:space="preserve">ČELO (4x 17,5 cm) - DOBAVA  ( PLUS 20 %) </t>
  </si>
  <si>
    <t xml:space="preserve">GAZIŠTA (3x 32 cm) DOBAVA -  ( PLUS 20 %) </t>
  </si>
  <si>
    <t xml:space="preserve">Dobava dostava i montaža ormarića ispod umivaonika  BAZA ZA UMIVAONIK SA DVIJE LADICE 60 cm DUBINE 40 cm
</t>
  </si>
  <si>
    <t xml:space="preserve">Dobava dostava i montaža galanterije :
wc četka s zidnim držačem
držač wc papira
vješalica zidna 2 komada
dozator za tekući sapun
kanta za otpatke 5l
</t>
  </si>
  <si>
    <t xml:space="preserve">Dobava i montaža zidne obloge u mokrim prostorima  s dvostrukom oblogom iz  gips-kartonskih ploča tipa H2. Izrada potkonstrukcije od tipskih  UW/CW 50/75 profila iz pocinčanog lima debljine 0,6 mm. Spoj obodne konstrukcije sa Knauf profilima se izvodi sa brtvenim kitom. Međusobni osni razmaci okomitih CW profila maksimalno 62,5 cm. Obrada spojeva impregniranim gipsom. Izrada prema smjernicama i uputama proizvođača. Kvaliteta završne obrade spojeva i površine prvog sloja prema kvaliteti Q1, a kvaliteta završne obrade drugog sloja prema kvaliteti obrade površine Q2 za bojanje, a Q1 za pločice. U jediničnoj cijeni obrada prodora oko instalacija, impregnacija, potrebno akriliranje ili kitanje spojeva te postavu parne brane prije ploča. Obračun po komadu obloženog vodokotlića
</t>
  </si>
  <si>
    <t>zid 12,5 cm</t>
  </si>
  <si>
    <t>zidna obloga</t>
  </si>
  <si>
    <t>g)</t>
  </si>
  <si>
    <t>spajanje alarma i videonadzora</t>
  </si>
  <si>
    <t>Razvod  videonadzora i alarma</t>
  </si>
  <si>
    <t>Dobava, montaža i spajanje razvodne kutije za Internet, alarm i videonadzor</t>
  </si>
  <si>
    <t xml:space="preserve">pod ispred ulaza </t>
  </si>
  <si>
    <t xml:space="preserve">UNUTARNJA VRATA (UV1) zid. dim 90 x205 cm  
</t>
  </si>
  <si>
    <t>UNUTARNJA VRATA (UV4) - zid. dim. 70 x 215 cm</t>
  </si>
  <si>
    <t>UNUTARNJA VRATA (UV6) - zid. dim. 90 x 215 cm</t>
  </si>
  <si>
    <t>Izrada, dobava i ugradnja jednokrilnih ostakljenih,  unutarnjih vratiju i dva fiksna dosvjetla ,ugradbene dubine profila 50 mm. 
Uključuje potrebni brtveni materijal, okov, dovratnike, kvake, brave u bijeloj boji.
Boja vratiju antracit odnosno po izboru projektanta.
Potrebni opšav, elemente ugradnje i sidrenja, plastifikaciju u antracit boji  uključiti u cijenu. 
Sve prema shemi i presjeku.</t>
  </si>
  <si>
    <t xml:space="preserve">SS 1a dim 248  x240 cm (vrata klizna dim 80 x 240 ) 
- bočno krilo klizno 
</t>
  </si>
  <si>
    <t xml:space="preserve">SS 1b dim 248  x240 cm (vrata klizna dim 80 x 240 ) 
- srednje krilo klizno  
</t>
  </si>
  <si>
    <t>PODNE KERAMIČKE PLOČICE - WC</t>
  </si>
  <si>
    <t xml:space="preserve">ZIDNE KERAMIČKE PLOČICE - WC </t>
  </si>
  <si>
    <t>SOKL</t>
  </si>
  <si>
    <t xml:space="preserve">OBLOGA GUMENOM PODNOM OBLOGOM </t>
  </si>
  <si>
    <t>demontaža postojiće unutarnje jedinice</t>
  </si>
  <si>
    <t>Ponovna montaža unutarnjih jedinica</t>
  </si>
  <si>
    <t>NIVELIRANJE PODOVA</t>
  </si>
  <si>
    <t>kompletan pod</t>
  </si>
  <si>
    <t xml:space="preserve">Nabava, doprema i ugradnja mase za niveliranje na podu ljekarne. Sve podove ljekarne očistiti, usisati, grundirati i nanesti samonivelirajuću masu za ravnanje podova. 
debljina sloja: 5 mm;
Obračun po m2.
NIVELIR MASA IZVODI SE NA POSTOJEĆU PODNU OBLOGU (KERAMIČKE PLOČICE).
</t>
  </si>
  <si>
    <t xml:space="preserve">Završno čišćenje pred predaju ljekarne na korištenje s odvozom otpadnog materijala i smeća i pranjem svih perivih površina. U cijenu je također uključena zaštita stolarija i sve ostale potrebne zaštite kod izvedbe svih radova.
Obračun po m2 čišćenja.
</t>
  </si>
  <si>
    <t xml:space="preserve">Demontaža  postojećeg namještaja  iz ljekarne, transport namještaja, utovar i odvoz na gradsku deponiju sa plaćanjem pristojbi za odlaganje na deponiju.
Prije nuđenja obavezno običi lokaciju.
Komplet uključuje:
- receptura
- ormari u oficini
- poličari u oficini
- ormari u uredu voditelja i hodniku
- radni stol i stolice u uredu voditelja
</t>
  </si>
  <si>
    <t xml:space="preserve">Uklanjanje  podnih keramičkih pločica, sokla i zidnih keramičkih pločica zajedno s ljepilom u prostoru Wc-a i ulaznom dijelu ljekarne. 
Obračun po m2
U cijenu je uključen utovar i odvoz na deponij.
</t>
  </si>
  <si>
    <t>uklanjanje sokla</t>
  </si>
  <si>
    <t xml:space="preserve">Uklanjanje zidne drvene obloge u prostoru ljekarne (ulaz, oficina) uključivo s podkonstrukcijom. 
Obračun po m2
U cijenu je uključen utovar i odvoz na deponij.
</t>
  </si>
  <si>
    <t>Rušenje postojećih pregradnih zidova u oficini  debljine  10-20 cm, prema projektu. Stavka uključuje sav potreban rad i materijal, rušenje, odvoz, deponiranje materijala te podupiranje stropa do izrade  novih zidova. Obračun po m2 uklonjenog zida.</t>
  </si>
  <si>
    <t>RUŠENJE POSTOJEĆIH NENOSIVIH ZIDOVA</t>
  </si>
  <si>
    <t>Zidarska obrada otvora i utora (šliceva) u podovima, stropovima i zidovima nakon položenih instalacija. U stavku uključeno bandažiranje spojeva i sve druge radnje da predmetni utor bude spreman za soboslikarske radove farbanja. Količina je predpostavljena. Obračun po m1 stvarno izvedene zidarske obrade sve do pune gotovosti.
šlicanje  do 10 cm i do 20 cm</t>
  </si>
  <si>
    <t>Dobava i postava visoko elastičnog hidroizolacijskog morta na bazi polimer cementa tip. Mort se izvodi u minimalno  dva sloja na pravilno dilatirani estrih. Polimercemntnu hidroizolaciju aplicirati vertikalno po zidu u visini od min.15,0cm. Mort potrebno izvesti u ukupnoj debljini 3mm. Potrošnja cca. 1,8 kg/mm/m2. Obračun po m2</t>
  </si>
  <si>
    <t xml:space="preserve">KLIZNA VRATA (UV2) dim 80 x210 cm  
</t>
  </si>
  <si>
    <t xml:space="preserve">SUSTAV ZA KLIZNA VRATA </t>
  </si>
  <si>
    <t>UV2 - klizna vrata, svj. otvor 80 x 210 cm</t>
  </si>
  <si>
    <t>Ugradnja keramičke wc školjke. Stavka uključuje nabavu, dopremu i ugradnju montažnog instalacijskog elementa za WC školjku s  vodokotlićem  s  dvokoličinskom tipkom, komplet s integriranim kutnim ventilom, niskošumnim uljevnim ventilom, odvodnim koljenom sa zvučno izoliranom obujmicom, spojnim komadom za WC školjku s brtvenim manžetama i setom zvučne izolacije, vijcima za učvršćenje sanitarije i svim ostalim pričvrsnim, brtvenim i spojnim materijalom potrebnim za ugradnju do pune gotovosti prema uputama proizvođača.</t>
  </si>
  <si>
    <t>Nabava i doprema keramičkog  umivaonika dimenzija 53 x 30cm, komplet sa slavinom, čepom i sifonom.
Ugradnja keramičkog umivaonika sa slavinom u  zid. Stavka uključuje sav pričvrsni, brtveni i spojni materijal potreban za ugradnju do pune gotovosti prema uputama proizvođača.</t>
  </si>
  <si>
    <t xml:space="preserve">Nabava, doprema i montaža PP niskošumnih troslojnih kanalizacijskih cijevi i svih potrebnih fazonskih komada, komplet sa spojnim i montažnim materijalom. 
Radi se novi razvod odvodnje vode WCa (lavandin, wc školjka) 
Odvod se spaja na postojeću odvodnju na novim lokacijama. 
(OSTAJE NA ISTOJ POZICIJI)
</t>
  </si>
  <si>
    <t>Demontaža postojućeg, odvoz na deponi te Nabava, doprema i ugradnja novog  bojlera od minimalno 80 l, obračun po komadu.</t>
  </si>
  <si>
    <t>S1 Stropna nadgradna rasvjeta - promjera 400 mm, h=45mm, jačina svijetlosti  26w</t>
  </si>
  <si>
    <t>S2 Stropnio nadgradni reflektor - promjera 100 mm, h=235mm, jačina svijetlosti  28w</t>
  </si>
  <si>
    <t>S3 Ovjesna linijska svjetiljka - dim 2059 x 36 x h65 mm , jačina svijetlosti  62 w</t>
  </si>
  <si>
    <t>S4 Ovjesna linijska svjetiljka - dim 1219 x 36 x h65 mm , jačina svijetlosti  37 w</t>
  </si>
  <si>
    <t>S5 stropna nadgradna  svjetiljka - dim 1146 x 250 x h35 mm , jačina svijetlosti  31 w</t>
  </si>
  <si>
    <t>h)</t>
  </si>
  <si>
    <t>i)</t>
  </si>
  <si>
    <t>j)</t>
  </si>
  <si>
    <t>k)</t>
  </si>
  <si>
    <t>l)</t>
  </si>
  <si>
    <t>S6 stropna nadgradna  svjetiljka - dim fi301 x h45 mm , jačina svijetlosti  18 w</t>
  </si>
  <si>
    <t>Razvod  panik rasvijete</t>
  </si>
  <si>
    <t>m)</t>
  </si>
  <si>
    <t>panik rasvijeta EXIT oznaka</t>
  </si>
  <si>
    <t>Demontaža, skladištenje i nakon završenih radova ponovna montaža postojećih klima jedinica. Demontirane klima jedinice skladištiti na za to predviđenom mjestu do završetka radova i ponovne montaže. 
Obračun po kom demontirane i ponovno montirane klima jedinice. Razvod po m'.</t>
  </si>
  <si>
    <t>Dobava i montaža kliznog sistema za  ugradbena vrata , širina vratnog krila: do 900 mm; visina svijetlog
otvora do 2100 mm. Vratno krilo je zasebna stavka. Sustav se ugrađuje u pregradni zid  debljine  15 cm na dijelu kliznih vrata koristiti tipske profile CW 100 od pocinčanog lima debljine 0,6 mm i obostrano dva sloja GK ploča. 
Pri montaži i izradi držati se smjernica i uputa proizvođača.</t>
  </si>
  <si>
    <t>Izrada i ugradnja , kliznih, punih drvenih vrata. Vratno krilo – puno, glatko, završno obrađeno laminatom u bijeloj boji. Okov:  za klizna vrata , ovješena s vodilicom brava uključena u cijenu. Ugradbeni sustav za klizna vrata obračunat u posebnoj stavci gipskartonskih radova.
Obračun po komadu.</t>
  </si>
  <si>
    <t>TROŠKOVNIK UREĐENJE LJEKARNE BAŠKA (ev.br. 03/02-2025)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</si>
</sst>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 #,##0.00_-;_-* \-??_-;_-@_-"/>
    <numFmt numFmtId="165" formatCode="_-* #,##0.00\ _k_n_-;\-* #,##0.00\ _k_n_-;_-* \-??\ _k_n_-;_-@_-"/>
    <numFmt numFmtId="166" formatCode="#,##0.00&quot; kn&quot;"/>
    <numFmt numFmtId="167" formatCode="#,##0.00\ [$EUR]"/>
    <numFmt numFmtId="168" formatCode="0.0"/>
  </numFmts>
  <fonts count="44">
    <font>
      <sz val="12"/>
      <color rgb="FF000000"/>
      <name val="Calibri"/>
      <family val="2"/>
      <charset val="1"/>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0"/>
      <color rgb="FF0000FF"/>
      <name val="Arial"/>
      <family val="2"/>
      <charset val="238"/>
    </font>
    <font>
      <u/>
      <sz val="10"/>
      <color rgb="FF800080"/>
      <name val="Arial"/>
      <family val="2"/>
      <charset val="238"/>
    </font>
    <font>
      <sz val="10"/>
      <name val="Arial"/>
      <family val="2"/>
      <charset val="1"/>
    </font>
    <font>
      <sz val="10"/>
      <name val="Arial"/>
      <family val="2"/>
      <charset val="238"/>
    </font>
    <font>
      <sz val="11"/>
      <name val="Arial"/>
      <family val="1"/>
      <charset val="1"/>
    </font>
    <font>
      <sz val="10"/>
      <name val="AvantArt_PP"/>
      <charset val="238"/>
    </font>
    <font>
      <b/>
      <sz val="11"/>
      <name val="Arial"/>
      <family val="2"/>
      <charset val="238"/>
    </font>
    <font>
      <sz val="12"/>
      <color rgb="FF000000"/>
      <name val="Calibri"/>
      <family val="2"/>
      <charset val="1"/>
    </font>
    <font>
      <sz val="10"/>
      <name val="Arial"/>
      <family val="2"/>
    </font>
    <font>
      <sz val="14"/>
      <name val="Tahoma"/>
      <family val="2"/>
    </font>
    <font>
      <b/>
      <sz val="14"/>
      <name val="Tahoma"/>
      <family val="2"/>
    </font>
    <font>
      <sz val="14"/>
      <color rgb="FFFF0000"/>
      <name val="Tahoma"/>
      <family val="2"/>
    </font>
    <font>
      <sz val="10"/>
      <name val="Helv"/>
      <charset val="238"/>
    </font>
    <font>
      <sz val="11"/>
      <name val="Arial"/>
      <family val="2"/>
    </font>
    <font>
      <sz val="14"/>
      <name val="Arial"/>
      <family val="2"/>
      <charset val="1"/>
    </font>
    <font>
      <sz val="14"/>
      <color rgb="FF000000"/>
      <name val="Calibri"/>
      <family val="2"/>
      <charset val="1"/>
    </font>
    <font>
      <sz val="11"/>
      <color indexed="8"/>
      <name val="Calibri"/>
      <family val="2"/>
      <charset val="238"/>
    </font>
    <font>
      <sz val="12"/>
      <name val="Arial"/>
      <family val="2"/>
      <charset val="238"/>
    </font>
    <font>
      <sz val="14"/>
      <color theme="1"/>
      <name val="Tahoma"/>
      <family val="2"/>
    </font>
    <font>
      <sz val="12"/>
      <color indexed="8"/>
      <name val="Arial Narrow"/>
      <family val="2"/>
      <charset val="238"/>
    </font>
    <font>
      <sz val="14"/>
      <color theme="1"/>
      <name val="Calibri"/>
      <family val="2"/>
      <charset val="238"/>
    </font>
    <font>
      <b/>
      <sz val="12"/>
      <color indexed="8"/>
      <name val="Arial Narrow"/>
      <family val="2"/>
    </font>
    <font>
      <sz val="14"/>
      <name val="Arial Narrow"/>
      <family val="2"/>
    </font>
    <font>
      <sz val="14"/>
      <color rgb="FF00B0F0"/>
      <name val="Arial Narrow"/>
      <family val="2"/>
    </font>
    <font>
      <sz val="14"/>
      <name val="Arial"/>
      <family val="2"/>
      <charset val="238"/>
    </font>
    <font>
      <b/>
      <sz val="14"/>
      <name val="Arial"/>
      <family val="2"/>
      <charset val="1"/>
    </font>
    <font>
      <b/>
      <sz val="14"/>
      <name val="Arial"/>
      <family val="2"/>
    </font>
    <font>
      <sz val="10"/>
      <color theme="1"/>
      <name val="Arial"/>
      <family val="2"/>
      <charset val="238"/>
    </font>
    <font>
      <sz val="11"/>
      <color theme="1"/>
      <name val="Calibri"/>
      <family val="2"/>
      <charset val="238"/>
      <scheme val="minor"/>
    </font>
    <font>
      <sz val="14"/>
      <name val="Arial"/>
      <family val="2"/>
    </font>
    <font>
      <sz val="12"/>
      <color theme="1"/>
      <name val="Calibri"/>
      <family val="2"/>
      <charset val="1"/>
    </font>
    <font>
      <sz val="14"/>
      <color rgb="FFFF0000"/>
      <name val="Arial Narrow"/>
      <family val="2"/>
    </font>
    <font>
      <sz val="10"/>
      <color rgb="FFFF0000"/>
      <name val="Arial"/>
      <family val="2"/>
      <charset val="1"/>
    </font>
    <font>
      <sz val="12"/>
      <color rgb="FFFF0000"/>
      <name val="Calibri"/>
      <family val="2"/>
      <charset val="1"/>
    </font>
    <font>
      <sz val="10"/>
      <color theme="1"/>
      <name val="Arial"/>
      <family val="2"/>
      <charset val="1"/>
    </font>
    <font>
      <b/>
      <i/>
      <sz val="14"/>
      <name val="Tahoma"/>
      <family val="2"/>
    </font>
    <font>
      <i/>
      <sz val="14"/>
      <name val="Tahoma"/>
      <family val="2"/>
    </font>
  </fonts>
  <fills count="6">
    <fill>
      <patternFill patternType="none"/>
    </fill>
    <fill>
      <patternFill patternType="gray125"/>
    </fill>
    <fill>
      <patternFill patternType="solid">
        <fgColor rgb="FFC0C0C0"/>
        <bgColor rgb="FFCCCCFF"/>
      </patternFill>
    </fill>
    <fill>
      <patternFill patternType="solid">
        <fgColor rgb="FF8FAADC"/>
        <bgColor rgb="FF969696"/>
      </patternFill>
    </fill>
    <fill>
      <patternFill patternType="solid">
        <fgColor indexed="22"/>
        <bgColor indexed="31"/>
      </patternFill>
    </fill>
    <fill>
      <patternFill patternType="solid">
        <fgColor theme="4"/>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8"/>
      </left>
      <right/>
      <top style="thin">
        <color indexed="8"/>
      </top>
      <bottom style="thin">
        <color indexed="8"/>
      </bottom>
      <diagonal/>
    </border>
  </borders>
  <cellStyleXfs count="75">
    <xf numFmtId="0" fontId="0" fillId="0" borderId="0"/>
    <xf numFmtId="0" fontId="7" fillId="0" borderId="0" applyBorder="0" applyProtection="0"/>
    <xf numFmtId="0" fontId="8" fillId="0" borderId="0" applyBorder="0" applyProtection="0"/>
    <xf numFmtId="164" fontId="14" fillId="0" borderId="0" applyBorder="0" applyProtection="0"/>
    <xf numFmtId="165" fontId="14" fillId="0" borderId="0" applyBorder="0" applyProtection="0"/>
    <xf numFmtId="0" fontId="9"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9"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1" fillId="0" borderId="0"/>
    <xf numFmtId="0" fontId="11" fillId="0" borderId="0"/>
    <xf numFmtId="0" fontId="11" fillId="0" borderId="0"/>
    <xf numFmtId="0" fontId="11" fillId="0" borderId="0"/>
    <xf numFmtId="0" fontId="14" fillId="0" borderId="0" applyBorder="0" applyProtection="0"/>
    <xf numFmtId="0" fontId="14" fillId="0" borderId="0" applyBorder="0" applyProtection="0"/>
    <xf numFmtId="0" fontId="14" fillId="0" borderId="0" applyBorder="0" applyProtection="0"/>
    <xf numFmtId="0" fontId="14" fillId="0" borderId="0" applyBorder="0" applyProtection="0"/>
    <xf numFmtId="0" fontId="9" fillId="0" borderId="0"/>
    <xf numFmtId="0" fontId="10" fillId="0" borderId="0">
      <alignment vertical="center"/>
    </xf>
    <xf numFmtId="0" fontId="10" fillId="0" borderId="0">
      <alignment horizontal="left" vertical="top" wrapText="1"/>
    </xf>
    <xf numFmtId="0" fontId="11" fillId="0" borderId="0"/>
    <xf numFmtId="0" fontId="10" fillId="0" borderId="0"/>
    <xf numFmtId="0" fontId="9" fillId="0" borderId="0"/>
    <xf numFmtId="0" fontId="9" fillId="0" borderId="0"/>
    <xf numFmtId="0" fontId="9" fillId="0" borderId="0"/>
    <xf numFmtId="0" fontId="10" fillId="0" borderId="0">
      <alignment vertical="center"/>
    </xf>
    <xf numFmtId="0" fontId="14" fillId="0" borderId="0" applyBorder="0" applyProtection="0"/>
    <xf numFmtId="0" fontId="10" fillId="0" borderId="0"/>
    <xf numFmtId="0" fontId="12" fillId="0" borderId="0"/>
    <xf numFmtId="0" fontId="10" fillId="0" borderId="0"/>
    <xf numFmtId="0" fontId="10" fillId="0" borderId="0"/>
    <xf numFmtId="0" fontId="11" fillId="0" borderId="0"/>
    <xf numFmtId="0" fontId="11" fillId="0" borderId="0"/>
    <xf numFmtId="0" fontId="10" fillId="0" borderId="0"/>
    <xf numFmtId="0" fontId="10" fillId="0" borderId="0"/>
    <xf numFmtId="0" fontId="9" fillId="0" borderId="0" applyProtection="0">
      <alignment horizontal="justify" vertical="top" wrapText="1"/>
    </xf>
    <xf numFmtId="0" fontId="10" fillId="0" borderId="0" applyProtection="0">
      <alignment horizontal="justify" vertical="top" wrapText="1"/>
    </xf>
    <xf numFmtId="0" fontId="9"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6" fillId="0" borderId="0"/>
    <xf numFmtId="0" fontId="5" fillId="0" borderId="0"/>
    <xf numFmtId="0" fontId="15" fillId="0" borderId="0"/>
    <xf numFmtId="0" fontId="4" fillId="0" borderId="0"/>
    <xf numFmtId="0" fontId="19" fillId="0" borderId="0" applyNumberFormat="0" applyBorder="0" applyAlignment="0" applyProtection="0">
      <alignment vertical="center"/>
    </xf>
    <xf numFmtId="0" fontId="15" fillId="0" borderId="0">
      <alignment vertical="center"/>
    </xf>
    <xf numFmtId="43" fontId="20" fillId="0" borderId="0" applyFont="0" applyFill="0" applyBorder="0" applyAlignment="0" applyProtection="0"/>
    <xf numFmtId="0" fontId="23" fillId="0" borderId="0"/>
    <xf numFmtId="0" fontId="24" fillId="0" borderId="0"/>
    <xf numFmtId="168" fontId="26" fillId="0" borderId="0">
      <alignment horizontal="left" vertical="top" wrapText="1" shrinkToFit="1"/>
    </xf>
    <xf numFmtId="168" fontId="28" fillId="4" borderId="6">
      <alignment horizontal="center" vertical="center" wrapText="1" shrinkToFit="1"/>
    </xf>
    <xf numFmtId="0" fontId="3" fillId="0" borderId="0"/>
    <xf numFmtId="0" fontId="2" fillId="0" borderId="0"/>
    <xf numFmtId="0" fontId="23" fillId="0" borderId="0"/>
    <xf numFmtId="0" fontId="10" fillId="0" borderId="0"/>
    <xf numFmtId="0" fontId="34" fillId="0" borderId="0"/>
    <xf numFmtId="0" fontId="35" fillId="0" borderId="0"/>
    <xf numFmtId="0" fontId="23" fillId="0" borderId="0"/>
    <xf numFmtId="0" fontId="1" fillId="0" borderId="0"/>
    <xf numFmtId="0" fontId="10" fillId="0" borderId="0"/>
  </cellStyleXfs>
  <cellXfs count="215">
    <xf numFmtId="0" fontId="0" fillId="0" borderId="0" xfId="0"/>
    <xf numFmtId="0" fontId="9" fillId="0" borderId="0" xfId="26"/>
    <xf numFmtId="0" fontId="15" fillId="0" borderId="0" xfId="57"/>
    <xf numFmtId="0" fontId="15" fillId="0" borderId="0" xfId="57" applyAlignment="1">
      <alignment vertical="top"/>
    </xf>
    <xf numFmtId="0" fontId="15" fillId="0" borderId="1" xfId="57" applyBorder="1"/>
    <xf numFmtId="0" fontId="15" fillId="0" borderId="0" xfId="57" applyAlignment="1">
      <alignment horizontal="left" vertical="top"/>
    </xf>
    <xf numFmtId="0" fontId="16" fillId="0" borderId="0" xfId="26" applyFont="1" applyAlignment="1">
      <alignment horizontal="center"/>
    </xf>
    <xf numFmtId="4" fontId="16" fillId="0" borderId="0" xfId="26" applyNumberFormat="1" applyFont="1" applyAlignment="1">
      <alignment horizontal="center"/>
    </xf>
    <xf numFmtId="0" fontId="16" fillId="0" borderId="0" xfId="26" applyFont="1"/>
    <xf numFmtId="0" fontId="17" fillId="3" borderId="0" xfId="26" applyFont="1" applyFill="1" applyAlignment="1">
      <alignment horizontal="center"/>
    </xf>
    <xf numFmtId="4" fontId="17" fillId="3" borderId="0" xfId="26" applyNumberFormat="1" applyFont="1" applyFill="1" applyAlignment="1">
      <alignment horizontal="center"/>
    </xf>
    <xf numFmtId="0" fontId="17" fillId="2" borderId="4" xfId="26" applyFont="1" applyFill="1" applyBorder="1" applyAlignment="1">
      <alignment horizontal="center"/>
    </xf>
    <xf numFmtId="4" fontId="17" fillId="2" borderId="4" xfId="26" applyNumberFormat="1" applyFont="1" applyFill="1" applyBorder="1" applyAlignment="1">
      <alignment horizontal="center"/>
    </xf>
    <xf numFmtId="2" fontId="16" fillId="0" borderId="0" xfId="3" applyNumberFormat="1" applyFont="1" applyBorder="1" applyAlignment="1" applyProtection="1">
      <alignment horizontal="center" vertical="top"/>
    </xf>
    <xf numFmtId="0" fontId="16" fillId="0" borderId="0" xfId="26" applyFont="1" applyAlignment="1">
      <alignment horizontal="left" vertical="top" wrapText="1"/>
    </xf>
    <xf numFmtId="0" fontId="17" fillId="0" borderId="0" xfId="26" applyFont="1" applyAlignment="1">
      <alignment horizontal="center"/>
    </xf>
    <xf numFmtId="166" fontId="16" fillId="0" borderId="0" xfId="26" applyNumberFormat="1" applyFont="1" applyAlignment="1">
      <alignment horizontal="center"/>
    </xf>
    <xf numFmtId="166" fontId="17" fillId="3" borderId="0" xfId="26" applyNumberFormat="1" applyFont="1" applyFill="1" applyAlignment="1">
      <alignment horizontal="center"/>
    </xf>
    <xf numFmtId="167" fontId="16" fillId="0" borderId="2" xfId="26" applyNumberFormat="1" applyFont="1" applyBorder="1" applyAlignment="1" applyProtection="1">
      <alignment horizontal="center" vertical="center" wrapText="1"/>
      <protection locked="0"/>
    </xf>
    <xf numFmtId="167" fontId="16" fillId="0" borderId="0" xfId="26" applyNumberFormat="1" applyFont="1" applyAlignment="1" applyProtection="1">
      <alignment horizontal="center" vertical="center" wrapText="1"/>
      <protection locked="0"/>
    </xf>
    <xf numFmtId="167" fontId="16" fillId="0" borderId="0" xfId="26" applyNumberFormat="1" applyFont="1" applyProtection="1">
      <protection locked="0"/>
    </xf>
    <xf numFmtId="167" fontId="16" fillId="0" borderId="0" xfId="26" applyNumberFormat="1" applyFont="1"/>
    <xf numFmtId="167" fontId="17" fillId="3" borderId="0" xfId="26" applyNumberFormat="1" applyFont="1" applyFill="1" applyProtection="1">
      <protection locked="0"/>
    </xf>
    <xf numFmtId="167" fontId="17" fillId="3" borderId="0" xfId="26" applyNumberFormat="1" applyFont="1" applyFill="1"/>
    <xf numFmtId="167" fontId="16" fillId="0" borderId="1" xfId="26" applyNumberFormat="1" applyFont="1" applyBorder="1" applyProtection="1">
      <protection locked="0"/>
    </xf>
    <xf numFmtId="167" fontId="17" fillId="2" borderId="4" xfId="26" applyNumberFormat="1" applyFont="1" applyFill="1" applyBorder="1" applyProtection="1">
      <protection locked="0"/>
    </xf>
    <xf numFmtId="167" fontId="16" fillId="0" borderId="4" xfId="26" applyNumberFormat="1" applyFont="1" applyBorder="1" applyProtection="1">
      <protection locked="0"/>
    </xf>
    <xf numFmtId="167" fontId="16" fillId="0" borderId="5" xfId="26" applyNumberFormat="1" applyFont="1" applyBorder="1" applyAlignment="1" applyProtection="1">
      <alignment horizontal="left"/>
      <protection locked="0"/>
    </xf>
    <xf numFmtId="167" fontId="16" fillId="0" borderId="0" xfId="26" applyNumberFormat="1" applyFont="1" applyAlignment="1" applyProtection="1">
      <alignment horizontal="left"/>
      <protection locked="0"/>
    </xf>
    <xf numFmtId="167" fontId="16" fillId="0" borderId="1" xfId="26" applyNumberFormat="1" applyFont="1" applyBorder="1" applyAlignment="1" applyProtection="1">
      <alignment horizontal="right"/>
      <protection locked="0"/>
    </xf>
    <xf numFmtId="167" fontId="16" fillId="0" borderId="0" xfId="26" applyNumberFormat="1" applyFont="1" applyAlignment="1" applyProtection="1">
      <alignment horizontal="right"/>
      <protection locked="0"/>
    </xf>
    <xf numFmtId="167" fontId="17" fillId="0" borderId="0" xfId="26" applyNumberFormat="1" applyFont="1" applyProtection="1">
      <protection locked="0"/>
    </xf>
    <xf numFmtId="2" fontId="17" fillId="0" borderId="0" xfId="3" applyNumberFormat="1" applyFont="1" applyBorder="1" applyAlignment="1" applyProtection="1">
      <alignment horizontal="left" vertical="top"/>
    </xf>
    <xf numFmtId="2" fontId="17" fillId="0" borderId="1" xfId="3" applyNumberFormat="1" applyFont="1" applyBorder="1" applyAlignment="1" applyProtection="1">
      <alignment horizontal="center" vertical="top"/>
    </xf>
    <xf numFmtId="0" fontId="21" fillId="0" borderId="0" xfId="26" applyFont="1"/>
    <xf numFmtId="0" fontId="22" fillId="0" borderId="0" xfId="0" applyFont="1"/>
    <xf numFmtId="0" fontId="27" fillId="0" borderId="0" xfId="0" applyFont="1"/>
    <xf numFmtId="166" fontId="16" fillId="0" borderId="0" xfId="26" applyNumberFormat="1" applyFont="1" applyAlignment="1" applyProtection="1">
      <alignment wrapText="1"/>
      <protection locked="0"/>
    </xf>
    <xf numFmtId="168" fontId="30" fillId="0" borderId="0" xfId="64" applyFont="1">
      <alignment horizontal="left" vertical="top" wrapText="1" shrinkToFit="1"/>
    </xf>
    <xf numFmtId="167" fontId="16" fillId="0" borderId="0" xfId="65" applyNumberFormat="1" applyFont="1" applyFill="1" applyBorder="1" applyProtection="1">
      <alignment horizontal="center" vertical="center" wrapText="1" shrinkToFit="1"/>
      <protection locked="0"/>
    </xf>
    <xf numFmtId="167" fontId="17" fillId="2" borderId="4" xfId="26" applyNumberFormat="1" applyFont="1" applyFill="1" applyBorder="1"/>
    <xf numFmtId="49" fontId="16" fillId="0" borderId="0" xfId="0" applyNumberFormat="1" applyFont="1" applyAlignment="1" applyProtection="1">
      <alignment horizontal="right" vertical="top" wrapText="1" readingOrder="1"/>
      <protection locked="0"/>
    </xf>
    <xf numFmtId="166" fontId="17" fillId="3" borderId="0" xfId="26" applyNumberFormat="1" applyFont="1" applyFill="1" applyAlignment="1" applyProtection="1">
      <alignment wrapText="1"/>
      <protection locked="0"/>
    </xf>
    <xf numFmtId="0" fontId="17" fillId="3" borderId="0" xfId="26" applyFont="1" applyFill="1" applyAlignment="1">
      <alignment horizontal="center" vertical="top"/>
    </xf>
    <xf numFmtId="0" fontId="17" fillId="0" borderId="0" xfId="26" applyFont="1" applyAlignment="1">
      <alignment horizontal="center" vertical="top"/>
    </xf>
    <xf numFmtId="0" fontId="17" fillId="2" borderId="3" xfId="26" applyFont="1" applyFill="1" applyBorder="1" applyAlignment="1">
      <alignment horizontal="center" vertical="top"/>
    </xf>
    <xf numFmtId="168" fontId="29" fillId="0" borderId="0" xfId="64" applyFont="1">
      <alignment horizontal="left" vertical="top" wrapText="1" shrinkToFit="1"/>
    </xf>
    <xf numFmtId="166" fontId="17" fillId="2" borderId="0" xfId="26" applyNumberFormat="1" applyFont="1" applyFill="1" applyAlignment="1" applyProtection="1">
      <alignment wrapText="1"/>
      <protection locked="0"/>
    </xf>
    <xf numFmtId="167" fontId="16" fillId="0" borderId="1" xfId="65" applyNumberFormat="1" applyFont="1" applyFill="1" applyBorder="1" applyProtection="1">
      <alignment horizontal="center" vertical="center" wrapText="1" shrinkToFit="1"/>
      <protection locked="0"/>
    </xf>
    <xf numFmtId="167" fontId="16" fillId="0" borderId="4" xfId="65" applyNumberFormat="1" applyFont="1" applyFill="1" applyBorder="1" applyProtection="1">
      <alignment horizontal="center" vertical="center" wrapText="1" shrinkToFit="1"/>
      <protection locked="0"/>
    </xf>
    <xf numFmtId="166" fontId="17" fillId="0" borderId="0" xfId="26" applyNumberFormat="1" applyFont="1" applyAlignment="1" applyProtection="1">
      <alignment wrapText="1"/>
      <protection locked="0"/>
    </xf>
    <xf numFmtId="167" fontId="21" fillId="0" borderId="1" xfId="26" applyNumberFormat="1" applyFont="1" applyBorder="1" applyProtection="1">
      <protection locked="0"/>
    </xf>
    <xf numFmtId="166" fontId="21" fillId="0" borderId="0" xfId="26" applyNumberFormat="1" applyFont="1" applyAlignment="1" applyProtection="1">
      <alignment wrapText="1"/>
      <protection locked="0"/>
    </xf>
    <xf numFmtId="0" fontId="21" fillId="0" borderId="0" xfId="26" applyFont="1" applyAlignment="1">
      <alignment horizontal="center" vertical="center" wrapText="1"/>
    </xf>
    <xf numFmtId="167" fontId="21" fillId="0" borderId="0" xfId="26" applyNumberFormat="1" applyFont="1" applyProtection="1">
      <protection locked="0"/>
    </xf>
    <xf numFmtId="167" fontId="21" fillId="0" borderId="4" xfId="26" applyNumberFormat="1" applyFont="1" applyBorder="1" applyProtection="1">
      <protection locked="0"/>
    </xf>
    <xf numFmtId="0" fontId="17" fillId="3" borderId="0" xfId="26" applyFont="1" applyFill="1" applyAlignment="1">
      <alignment horizontal="left" vertical="top"/>
    </xf>
    <xf numFmtId="0" fontId="17" fillId="2" borderId="4" xfId="26" applyFont="1" applyFill="1" applyBorder="1" applyAlignment="1">
      <alignment horizontal="left" vertical="top" wrapText="1"/>
    </xf>
    <xf numFmtId="0" fontId="16" fillId="0" borderId="0" xfId="26" applyFont="1" applyAlignment="1">
      <alignment horizontal="left"/>
    </xf>
    <xf numFmtId="0" fontId="17" fillId="3" borderId="0" xfId="26" applyFont="1" applyFill="1" applyAlignment="1">
      <alignment horizontal="left" vertical="top" wrapText="1"/>
    </xf>
    <xf numFmtId="0" fontId="16" fillId="0" borderId="0" xfId="26" applyFont="1" applyAlignment="1">
      <alignment horizontal="left" wrapText="1"/>
    </xf>
    <xf numFmtId="1" fontId="17" fillId="3" borderId="0" xfId="26" applyNumberFormat="1" applyFont="1" applyFill="1" applyAlignment="1">
      <alignment horizontal="center" vertical="top"/>
    </xf>
    <xf numFmtId="0" fontId="17" fillId="0" borderId="2" xfId="26" applyFont="1" applyBorder="1" applyAlignment="1">
      <alignment horizontal="center" vertical="center" wrapText="1"/>
    </xf>
    <xf numFmtId="0" fontId="16" fillId="0" borderId="2" xfId="26" applyFont="1" applyBorder="1" applyAlignment="1">
      <alignment horizontal="center" vertical="center" wrapText="1"/>
    </xf>
    <xf numFmtId="167" fontId="16" fillId="0" borderId="3" xfId="26" applyNumberFormat="1" applyFont="1" applyBorder="1" applyAlignment="1">
      <alignment horizontal="center" vertical="center" wrapText="1"/>
    </xf>
    <xf numFmtId="0" fontId="17" fillId="0" borderId="0" xfId="26" applyFont="1" applyAlignment="1">
      <alignment horizontal="center" vertical="center" wrapText="1"/>
    </xf>
    <xf numFmtId="0" fontId="16" fillId="0" borderId="0" xfId="26" applyFont="1" applyAlignment="1">
      <alignment horizontal="center" vertical="center" wrapText="1"/>
    </xf>
    <xf numFmtId="167" fontId="16" fillId="0" borderId="0" xfId="26" applyNumberFormat="1" applyFont="1" applyAlignment="1">
      <alignment horizontal="center" vertical="center" wrapText="1"/>
    </xf>
    <xf numFmtId="0" fontId="17" fillId="3" borderId="0" xfId="26" applyFont="1" applyFill="1"/>
    <xf numFmtId="0" fontId="17" fillId="0" borderId="1" xfId="26" applyFont="1" applyBorder="1" applyAlignment="1">
      <alignment horizontal="center" vertical="top"/>
    </xf>
    <xf numFmtId="0" fontId="16" fillId="0" borderId="1" xfId="26" applyFont="1" applyBorder="1" applyAlignment="1">
      <alignment vertical="top" wrapText="1"/>
    </xf>
    <xf numFmtId="0" fontId="16" fillId="0" borderId="1" xfId="26" applyFont="1" applyBorder="1" applyAlignment="1">
      <alignment horizontal="center"/>
    </xf>
    <xf numFmtId="4" fontId="16" fillId="0" borderId="1" xfId="26" applyNumberFormat="1" applyFont="1" applyBorder="1" applyAlignment="1">
      <alignment horizontal="center"/>
    </xf>
    <xf numFmtId="167" fontId="16" fillId="0" borderId="1" xfId="26" applyNumberFormat="1" applyFont="1" applyBorder="1"/>
    <xf numFmtId="168" fontId="17" fillId="0" borderId="0" xfId="65" applyFont="1" applyFill="1" applyBorder="1">
      <alignment horizontal="center" vertical="center" wrapText="1" shrinkToFit="1"/>
    </xf>
    <xf numFmtId="168" fontId="16" fillId="0" borderId="0" xfId="65" applyFont="1" applyFill="1" applyBorder="1" applyAlignment="1">
      <alignment horizontal="left" vertical="top" wrapText="1" shrinkToFit="1"/>
    </xf>
    <xf numFmtId="168" fontId="17" fillId="0" borderId="0" xfId="65" applyFont="1" applyFill="1" applyBorder="1" applyAlignment="1">
      <alignment horizontal="center" vertical="top" wrapText="1" shrinkToFit="1"/>
    </xf>
    <xf numFmtId="167" fontId="17" fillId="0" borderId="0" xfId="64" applyNumberFormat="1" applyFont="1" applyAlignment="1">
      <alignment horizontal="center" vertical="center" wrapText="1" shrinkToFit="1"/>
    </xf>
    <xf numFmtId="1" fontId="17" fillId="0" borderId="0" xfId="64" applyNumberFormat="1" applyFont="1" applyAlignment="1">
      <alignment horizontal="center" vertical="center" wrapText="1" shrinkToFit="1"/>
    </xf>
    <xf numFmtId="168" fontId="17" fillId="0" borderId="0" xfId="64" applyFont="1">
      <alignment horizontal="left" vertical="top" wrapText="1" shrinkToFit="1"/>
    </xf>
    <xf numFmtId="167" fontId="17" fillId="0" borderId="0" xfId="65" applyNumberFormat="1" applyFont="1" applyFill="1" applyBorder="1">
      <alignment horizontal="center" vertical="center" wrapText="1" shrinkToFit="1"/>
    </xf>
    <xf numFmtId="168" fontId="16" fillId="0" borderId="1" xfId="65" applyFont="1" applyFill="1" applyBorder="1" applyAlignment="1">
      <alignment horizontal="left" vertical="top" wrapText="1" shrinkToFit="1"/>
    </xf>
    <xf numFmtId="168" fontId="17" fillId="0" borderId="1" xfId="65" applyFont="1" applyFill="1" applyBorder="1" applyAlignment="1">
      <alignment horizontal="center" vertical="top" wrapText="1" shrinkToFit="1"/>
    </xf>
    <xf numFmtId="167" fontId="17" fillId="0" borderId="1" xfId="64" applyNumberFormat="1" applyFont="1" applyBorder="1" applyAlignment="1">
      <alignment horizontal="center" vertical="center" wrapText="1" shrinkToFit="1"/>
    </xf>
    <xf numFmtId="168" fontId="16" fillId="0" borderId="4" xfId="65" applyFont="1" applyFill="1" applyBorder="1" applyAlignment="1">
      <alignment horizontal="left" vertical="top" wrapText="1" shrinkToFit="1"/>
    </xf>
    <xf numFmtId="168" fontId="17" fillId="0" borderId="4" xfId="65" applyFont="1" applyFill="1" applyBorder="1" applyAlignment="1">
      <alignment horizontal="center" vertical="top" wrapText="1" shrinkToFit="1"/>
    </xf>
    <xf numFmtId="167" fontId="17" fillId="0" borderId="4" xfId="64" applyNumberFormat="1" applyFont="1" applyBorder="1" applyAlignment="1">
      <alignment horizontal="center" vertical="center" wrapText="1" shrinkToFit="1"/>
    </xf>
    <xf numFmtId="0" fontId="16" fillId="0" borderId="0" xfId="26" applyFont="1" applyAlignment="1">
      <alignment vertical="top" wrapText="1"/>
    </xf>
    <xf numFmtId="4" fontId="17" fillId="0" borderId="0" xfId="26" applyNumberFormat="1" applyFont="1" applyAlignment="1">
      <alignment horizontal="center"/>
    </xf>
    <xf numFmtId="167" fontId="17" fillId="0" borderId="0" xfId="26" applyNumberFormat="1" applyFont="1"/>
    <xf numFmtId="0" fontId="17" fillId="0" borderId="0" xfId="43" applyFont="1" applyAlignment="1">
      <alignment horizontal="left" vertical="top" wrapText="1"/>
    </xf>
    <xf numFmtId="0" fontId="16" fillId="0" borderId="0" xfId="43" applyFont="1" applyAlignment="1">
      <alignment horizontal="left" vertical="top" wrapText="1"/>
    </xf>
    <xf numFmtId="4" fontId="17" fillId="0" borderId="1" xfId="26" applyNumberFormat="1" applyFont="1" applyBorder="1" applyAlignment="1">
      <alignment horizontal="center"/>
    </xf>
    <xf numFmtId="167" fontId="17" fillId="0" borderId="1" xfId="26" applyNumberFormat="1" applyFont="1" applyBorder="1"/>
    <xf numFmtId="0" fontId="17" fillId="0" borderId="0" xfId="26" applyFont="1" applyAlignment="1">
      <alignment vertical="top" wrapText="1"/>
    </xf>
    <xf numFmtId="0" fontId="17" fillId="2" borderId="4" xfId="26" applyFont="1" applyFill="1" applyBorder="1" applyAlignment="1">
      <alignment vertical="top" wrapText="1"/>
    </xf>
    <xf numFmtId="0" fontId="17" fillId="0" borderId="4" xfId="26" applyFont="1" applyBorder="1" applyAlignment="1">
      <alignment horizontal="center" vertical="top"/>
    </xf>
    <xf numFmtId="0" fontId="16" fillId="0" borderId="4" xfId="26" applyFont="1" applyBorder="1" applyAlignment="1">
      <alignment vertical="top" wrapText="1"/>
    </xf>
    <xf numFmtId="0" fontId="16" fillId="0" borderId="4" xfId="26" applyFont="1" applyBorder="1" applyAlignment="1">
      <alignment horizontal="center"/>
    </xf>
    <xf numFmtId="4" fontId="16" fillId="0" borderId="4" xfId="26" applyNumberFormat="1" applyFont="1" applyBorder="1" applyAlignment="1">
      <alignment horizontal="center"/>
    </xf>
    <xf numFmtId="167" fontId="16" fillId="0" borderId="4" xfId="26" applyNumberFormat="1" applyFont="1" applyBorder="1"/>
    <xf numFmtId="0" fontId="17" fillId="3" borderId="0" xfId="26" applyFont="1" applyFill="1" applyAlignment="1">
      <alignment vertical="top" wrapText="1"/>
    </xf>
    <xf numFmtId="0" fontId="17" fillId="0" borderId="5" xfId="26" applyFont="1" applyBorder="1" applyAlignment="1">
      <alignment horizontal="center" vertical="top"/>
    </xf>
    <xf numFmtId="0" fontId="16" fillId="0" borderId="5" xfId="26" applyFont="1" applyBorder="1" applyAlignment="1">
      <alignment horizontal="left" vertical="top" wrapText="1"/>
    </xf>
    <xf numFmtId="0" fontId="16" fillId="0" borderId="5" xfId="26" applyFont="1" applyBorder="1" applyAlignment="1">
      <alignment horizontal="left"/>
    </xf>
    <xf numFmtId="4" fontId="17" fillId="0" borderId="5" xfId="26" applyNumberFormat="1" applyFont="1" applyBorder="1" applyAlignment="1">
      <alignment horizontal="left"/>
    </xf>
    <xf numFmtId="167" fontId="17" fillId="0" borderId="5" xfId="26" applyNumberFormat="1" applyFont="1" applyBorder="1" applyAlignment="1">
      <alignment horizontal="left"/>
    </xf>
    <xf numFmtId="0" fontId="16" fillId="0" borderId="0" xfId="38" applyFont="1" applyAlignment="1">
      <alignment horizontal="left" vertical="top" wrapText="1"/>
    </xf>
    <xf numFmtId="0" fontId="16" fillId="0" borderId="0" xfId="38" applyFont="1" applyAlignment="1">
      <alignment horizontal="left" vertical="center" wrapText="1"/>
    </xf>
    <xf numFmtId="167" fontId="17" fillId="0" borderId="0" xfId="26" applyNumberFormat="1" applyFont="1" applyAlignment="1">
      <alignment horizontal="left"/>
    </xf>
    <xf numFmtId="0" fontId="17" fillId="0" borderId="0" xfId="38" applyFont="1" applyAlignment="1">
      <alignment horizontal="center" vertical="top"/>
    </xf>
    <xf numFmtId="0" fontId="16" fillId="0" borderId="1" xfId="38" applyFont="1" applyBorder="1" applyAlignment="1">
      <alignment horizontal="right" vertical="center" wrapText="1"/>
    </xf>
    <xf numFmtId="0" fontId="16" fillId="0" borderId="1" xfId="38" applyFont="1" applyBorder="1" applyAlignment="1">
      <alignment horizontal="center" vertical="center" wrapText="1"/>
    </xf>
    <xf numFmtId="167" fontId="17" fillId="0" borderId="1" xfId="26" applyNumberFormat="1" applyFont="1" applyBorder="1" applyAlignment="1">
      <alignment horizontal="right"/>
    </xf>
    <xf numFmtId="0" fontId="16" fillId="0" borderId="0" xfId="38" applyFont="1" applyAlignment="1">
      <alignment horizontal="center" vertical="center" wrapText="1"/>
    </xf>
    <xf numFmtId="167" fontId="17" fillId="0" borderId="0" xfId="26" applyNumberFormat="1" applyFont="1" applyAlignment="1">
      <alignment horizontal="right"/>
    </xf>
    <xf numFmtId="0" fontId="16" fillId="0" borderId="0" xfId="26" applyFont="1" applyAlignment="1">
      <alignment horizontal="center" vertical="top"/>
    </xf>
    <xf numFmtId="0" fontId="16" fillId="0" borderId="0" xfId="38" applyFont="1"/>
    <xf numFmtId="0" fontId="16" fillId="0" borderId="4" xfId="26" applyFont="1" applyBorder="1" applyAlignment="1">
      <alignment horizontal="center" vertical="top"/>
    </xf>
    <xf numFmtId="0" fontId="16" fillId="0" borderId="0" xfId="26" applyFont="1" applyAlignment="1">
      <alignment horizontal="right" vertical="top" wrapText="1"/>
    </xf>
    <xf numFmtId="0" fontId="16" fillId="0" borderId="1" xfId="26" applyFont="1" applyBorder="1" applyAlignment="1">
      <alignment horizontal="right" vertical="top" wrapText="1"/>
    </xf>
    <xf numFmtId="0" fontId="16" fillId="0" borderId="0" xfId="26" applyFont="1" applyAlignment="1">
      <alignment vertical="top"/>
    </xf>
    <xf numFmtId="49" fontId="17" fillId="0" borderId="0" xfId="26" applyNumberFormat="1" applyFont="1" applyAlignment="1">
      <alignment horizontal="center" vertical="top" wrapText="1"/>
    </xf>
    <xf numFmtId="167" fontId="17" fillId="0" borderId="0" xfId="38" applyNumberFormat="1" applyFont="1"/>
    <xf numFmtId="0" fontId="16" fillId="0" borderId="1" xfId="26" applyFont="1" applyBorder="1" applyAlignment="1">
      <alignment horizontal="right" vertical="center" wrapText="1"/>
    </xf>
    <xf numFmtId="2" fontId="17" fillId="0" borderId="1" xfId="38" applyNumberFormat="1" applyFont="1" applyBorder="1" applyAlignment="1">
      <alignment horizontal="center" vertical="top" wrapText="1"/>
    </xf>
    <xf numFmtId="0" fontId="21" fillId="0" borderId="1" xfId="26" applyFont="1" applyBorder="1" applyAlignment="1">
      <alignment horizontal="center" vertical="top"/>
    </xf>
    <xf numFmtId="0" fontId="31" fillId="0" borderId="1" xfId="38" applyFont="1" applyBorder="1"/>
    <xf numFmtId="0" fontId="21" fillId="0" borderId="1" xfId="26" applyFont="1" applyBorder="1" applyAlignment="1">
      <alignment horizontal="center"/>
    </xf>
    <xf numFmtId="4" fontId="32" fillId="0" borderId="1" xfId="26" applyNumberFormat="1" applyFont="1" applyBorder="1" applyAlignment="1">
      <alignment horizontal="center"/>
    </xf>
    <xf numFmtId="167" fontId="32" fillId="0" borderId="1" xfId="26" applyNumberFormat="1" applyFont="1" applyBorder="1"/>
    <xf numFmtId="0" fontId="21" fillId="0" borderId="0" xfId="26" applyFont="1" applyAlignment="1">
      <alignment horizontal="center"/>
    </xf>
    <xf numFmtId="4" fontId="32" fillId="0" borderId="0" xfId="26" applyNumberFormat="1" applyFont="1" applyAlignment="1">
      <alignment horizontal="center"/>
    </xf>
    <xf numFmtId="167" fontId="32" fillId="0" borderId="0" xfId="26" applyNumberFormat="1" applyFont="1"/>
    <xf numFmtId="0" fontId="32" fillId="0" borderId="1" xfId="26" applyFont="1" applyBorder="1" applyAlignment="1">
      <alignment horizontal="center" vertical="top"/>
    </xf>
    <xf numFmtId="0" fontId="32" fillId="0" borderId="1" xfId="26" applyFont="1" applyBorder="1" applyAlignment="1">
      <alignment vertical="top" wrapText="1"/>
    </xf>
    <xf numFmtId="4" fontId="33" fillId="0" borderId="1" xfId="26" applyNumberFormat="1" applyFont="1" applyBorder="1" applyAlignment="1">
      <alignment horizontal="center"/>
    </xf>
    <xf numFmtId="167" fontId="33" fillId="0" borderId="1" xfId="26" applyNumberFormat="1" applyFont="1" applyBorder="1"/>
    <xf numFmtId="4" fontId="33" fillId="0" borderId="0" xfId="26" applyNumberFormat="1" applyFont="1" applyAlignment="1">
      <alignment horizontal="center"/>
    </xf>
    <xf numFmtId="167" fontId="33" fillId="0" borderId="0" xfId="26" applyNumberFormat="1" applyFont="1"/>
    <xf numFmtId="0" fontId="32" fillId="0" borderId="4" xfId="26" applyFont="1" applyBorder="1" applyAlignment="1">
      <alignment horizontal="center" vertical="top"/>
    </xf>
    <xf numFmtId="0" fontId="32" fillId="0" borderId="4" xfId="26" applyFont="1" applyBorder="1" applyAlignment="1">
      <alignment vertical="top" wrapText="1"/>
    </xf>
    <xf numFmtId="0" fontId="21" fillId="0" borderId="4" xfId="26" applyFont="1" applyBorder="1" applyAlignment="1">
      <alignment horizontal="center"/>
    </xf>
    <xf numFmtId="4" fontId="33" fillId="0" borderId="4" xfId="26" applyNumberFormat="1" applyFont="1" applyBorder="1" applyAlignment="1">
      <alignment horizontal="center"/>
    </xf>
    <xf numFmtId="167" fontId="33" fillId="0" borderId="4" xfId="26" applyNumberFormat="1" applyFont="1" applyBorder="1"/>
    <xf numFmtId="0" fontId="16" fillId="0" borderId="0" xfId="26" applyFont="1" applyAlignment="1">
      <alignment wrapText="1"/>
    </xf>
    <xf numFmtId="0" fontId="25" fillId="0" borderId="0" xfId="0" applyFont="1"/>
    <xf numFmtId="0" fontId="17" fillId="0" borderId="0" xfId="38" applyFont="1"/>
    <xf numFmtId="0" fontId="17" fillId="0" borderId="0" xfId="38" applyFont="1" applyAlignment="1">
      <alignment horizontal="center"/>
    </xf>
    <xf numFmtId="4" fontId="17" fillId="0" borderId="0" xfId="38" applyNumberFormat="1" applyFont="1" applyAlignment="1">
      <alignment horizontal="center"/>
    </xf>
    <xf numFmtId="0" fontId="16" fillId="0" borderId="1" xfId="26" applyFont="1" applyBorder="1" applyAlignment="1">
      <alignment horizontal="right" vertical="top"/>
    </xf>
    <xf numFmtId="0" fontId="16" fillId="0" borderId="1" xfId="26" applyFont="1" applyBorder="1" applyAlignment="1">
      <alignment horizontal="center" wrapText="1"/>
    </xf>
    <xf numFmtId="2" fontId="17" fillId="0" borderId="1" xfId="26" applyNumberFormat="1" applyFont="1" applyBorder="1" applyAlignment="1">
      <alignment horizontal="center" wrapText="1"/>
    </xf>
    <xf numFmtId="0" fontId="17" fillId="0" borderId="0" xfId="38" applyFont="1" applyAlignment="1">
      <alignment vertical="top"/>
    </xf>
    <xf numFmtId="0" fontId="17" fillId="0" borderId="1" xfId="38" applyFont="1" applyBorder="1" applyAlignment="1">
      <alignment vertical="top"/>
    </xf>
    <xf numFmtId="1" fontId="17" fillId="3" borderId="0" xfId="26" applyNumberFormat="1" applyFont="1" applyFill="1" applyAlignment="1">
      <alignment horizontal="left" vertical="top"/>
    </xf>
    <xf numFmtId="0" fontId="16" fillId="0" borderId="0" xfId="28" applyFont="1">
      <alignment horizontal="left" vertical="top" wrapText="1"/>
    </xf>
    <xf numFmtId="0" fontId="16" fillId="0" borderId="0" xfId="26" applyFont="1" applyAlignment="1">
      <alignment horizontal="right" vertical="center" wrapText="1"/>
    </xf>
    <xf numFmtId="0" fontId="16" fillId="0" borderId="0" xfId="0" applyFont="1" applyAlignment="1">
      <alignment horizontal="left" vertical="top" wrapText="1"/>
    </xf>
    <xf numFmtId="0" fontId="16" fillId="0" borderId="0" xfId="0" applyFont="1" applyAlignment="1">
      <alignment horizontal="center"/>
    </xf>
    <xf numFmtId="0" fontId="16" fillId="0" borderId="1" xfId="0" applyFont="1" applyBorder="1" applyAlignment="1">
      <alignment horizontal="right" vertical="top" wrapText="1"/>
    </xf>
    <xf numFmtId="0" fontId="16" fillId="0" borderId="1" xfId="0" applyFont="1" applyBorder="1" applyAlignment="1">
      <alignment horizontal="center"/>
    </xf>
    <xf numFmtId="167" fontId="16" fillId="0" borderId="0" xfId="38" applyNumberFormat="1" applyFont="1" applyAlignment="1" applyProtection="1">
      <alignment horizontal="right"/>
      <protection locked="0"/>
    </xf>
    <xf numFmtId="0" fontId="31" fillId="0" borderId="4" xfId="26" applyFont="1" applyBorder="1" applyAlignment="1">
      <alignment horizontal="left" vertical="top" wrapText="1"/>
    </xf>
    <xf numFmtId="0" fontId="36" fillId="0" borderId="1" xfId="26" applyFont="1" applyBorder="1" applyAlignment="1">
      <alignment horizontal="left" vertical="top" wrapText="1"/>
    </xf>
    <xf numFmtId="0" fontId="36" fillId="0" borderId="1" xfId="26" applyFont="1" applyBorder="1" applyAlignment="1">
      <alignment horizontal="center"/>
    </xf>
    <xf numFmtId="0" fontId="17" fillId="0" borderId="0" xfId="26" applyFont="1" applyAlignment="1">
      <alignment horizontal="left" vertical="top" wrapText="1"/>
    </xf>
    <xf numFmtId="166" fontId="17" fillId="0" borderId="0" xfId="26" applyNumberFormat="1" applyFont="1" applyAlignment="1">
      <alignment horizontal="center"/>
    </xf>
    <xf numFmtId="168" fontId="38" fillId="0" borderId="0" xfId="64" applyFont="1">
      <alignment horizontal="left" vertical="top" wrapText="1" shrinkToFit="1"/>
    </xf>
    <xf numFmtId="166" fontId="18" fillId="0" borderId="0" xfId="26" applyNumberFormat="1" applyFont="1" applyAlignment="1" applyProtection="1">
      <alignment wrapText="1"/>
      <protection locked="0"/>
    </xf>
    <xf numFmtId="0" fontId="39" fillId="0" borderId="0" xfId="26" applyFont="1"/>
    <xf numFmtId="0" fontId="40" fillId="0" borderId="0" xfId="0" applyFont="1"/>
    <xf numFmtId="166" fontId="25" fillId="0" borderId="0" xfId="26" applyNumberFormat="1" applyFont="1" applyAlignment="1" applyProtection="1">
      <alignment wrapText="1"/>
      <protection locked="0"/>
    </xf>
    <xf numFmtId="0" fontId="41" fillId="0" borderId="0" xfId="26" applyFont="1"/>
    <xf numFmtId="0" fontId="37" fillId="0" borderId="0" xfId="0" applyFont="1"/>
    <xf numFmtId="0" fontId="16" fillId="0" borderId="0" xfId="38" applyFont="1" applyAlignment="1">
      <alignment horizontal="right" vertical="center" wrapText="1"/>
    </xf>
    <xf numFmtId="2" fontId="17" fillId="0" borderId="0" xfId="3" applyNumberFormat="1" applyFont="1" applyBorder="1" applyAlignment="1" applyProtection="1">
      <alignment horizontal="center" vertical="top"/>
    </xf>
    <xf numFmtId="0" fontId="16" fillId="0" borderId="0" xfId="26" applyFont="1" applyAlignment="1">
      <alignment horizontal="right" vertical="top"/>
    </xf>
    <xf numFmtId="0" fontId="16" fillId="0" borderId="0" xfId="26" applyFont="1" applyAlignment="1">
      <alignment horizontal="center" wrapText="1"/>
    </xf>
    <xf numFmtId="2" fontId="17" fillId="0" borderId="0" xfId="26" applyNumberFormat="1" applyFont="1" applyAlignment="1">
      <alignment horizontal="center" wrapText="1"/>
    </xf>
    <xf numFmtId="0" fontId="32" fillId="0" borderId="0" xfId="26" applyFont="1" applyAlignment="1">
      <alignment horizontal="center" vertical="top"/>
    </xf>
    <xf numFmtId="0" fontId="32" fillId="0" borderId="0" xfId="26" applyFont="1" applyAlignment="1">
      <alignment vertical="top" wrapText="1"/>
    </xf>
    <xf numFmtId="1" fontId="17" fillId="5" borderId="0" xfId="0" applyNumberFormat="1" applyFont="1" applyFill="1" applyAlignment="1">
      <alignment horizontal="center" vertical="center" wrapText="1"/>
    </xf>
    <xf numFmtId="0" fontId="42" fillId="0" borderId="0" xfId="0" applyFont="1" applyAlignment="1">
      <alignment horizontal="center" vertical="center" wrapText="1"/>
    </xf>
    <xf numFmtId="0" fontId="43" fillId="0" borderId="0" xfId="0" applyFont="1" applyAlignment="1">
      <alignment horizontal="right" vertical="top" wrapText="1"/>
    </xf>
    <xf numFmtId="0" fontId="16" fillId="0" borderId="0" xfId="0" applyFont="1" applyAlignment="1">
      <alignment horizontal="center" vertical="top" wrapText="1"/>
    </xf>
    <xf numFmtId="2" fontId="17" fillId="0" borderId="0" xfId="0" applyNumberFormat="1" applyFont="1" applyAlignment="1">
      <alignment horizontal="center" vertical="top" wrapText="1"/>
    </xf>
    <xf numFmtId="167" fontId="16" fillId="0" borderId="0" xfId="0" applyNumberFormat="1" applyFont="1" applyAlignment="1">
      <alignment horizontal="center" vertical="center" wrapText="1"/>
    </xf>
    <xf numFmtId="167" fontId="17" fillId="0" borderId="0" xfId="0" applyNumberFormat="1" applyFont="1" applyAlignment="1">
      <alignment horizontal="right" vertical="center" wrapText="1"/>
    </xf>
    <xf numFmtId="1" fontId="17" fillId="0" borderId="0" xfId="0" applyNumberFormat="1" applyFont="1" applyAlignment="1">
      <alignment horizontal="center" vertical="center" wrapText="1"/>
    </xf>
    <xf numFmtId="0" fontId="17" fillId="0" borderId="0" xfId="0" applyFont="1" applyAlignment="1">
      <alignment vertical="top" wrapText="1"/>
    </xf>
    <xf numFmtId="0" fontId="17" fillId="0" borderId="0" xfId="0" applyFont="1" applyAlignment="1">
      <alignment horizontal="center" vertical="top" wrapText="1"/>
    </xf>
    <xf numFmtId="167" fontId="17" fillId="0" borderId="0" xfId="0" applyNumberFormat="1" applyFont="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vertical="top" wrapText="1"/>
    </xf>
    <xf numFmtId="0" fontId="42" fillId="0" borderId="0" xfId="0" applyFont="1" applyAlignment="1">
      <alignment vertical="top" wrapText="1"/>
    </xf>
    <xf numFmtId="0" fontId="42" fillId="0" borderId="1" xfId="0" applyFont="1" applyBorder="1" applyAlignment="1">
      <alignment horizontal="center" vertical="center" wrapText="1"/>
    </xf>
    <xf numFmtId="0" fontId="43" fillId="0" borderId="1" xfId="0" applyFont="1" applyBorder="1" applyAlignment="1">
      <alignment horizontal="right" vertical="top" wrapText="1"/>
    </xf>
    <xf numFmtId="0" fontId="16" fillId="0" borderId="1" xfId="0" applyFont="1" applyBorder="1" applyAlignment="1">
      <alignment horizontal="center" vertical="top" wrapText="1"/>
    </xf>
    <xf numFmtId="2" fontId="17" fillId="0" borderId="1" xfId="0" applyNumberFormat="1" applyFont="1" applyBorder="1" applyAlignment="1">
      <alignment horizontal="center" vertical="top" wrapText="1"/>
    </xf>
    <xf numFmtId="167" fontId="16" fillId="0" borderId="1" xfId="0" applyNumberFormat="1" applyFont="1" applyBorder="1" applyAlignment="1">
      <alignment horizontal="center" vertical="center" wrapText="1"/>
    </xf>
    <xf numFmtId="167" fontId="17" fillId="0" borderId="1" xfId="0" applyNumberFormat="1" applyFont="1" applyBorder="1" applyAlignment="1">
      <alignment horizontal="right" vertical="center" wrapText="1"/>
    </xf>
    <xf numFmtId="167" fontId="16" fillId="0" borderId="0" xfId="0" applyNumberFormat="1" applyFont="1" applyAlignment="1" applyProtection="1">
      <alignment horizontal="center" vertical="center" wrapText="1"/>
      <protection locked="0"/>
    </xf>
    <xf numFmtId="167" fontId="17" fillId="0" borderId="0" xfId="0" applyNumberFormat="1" applyFont="1" applyAlignment="1" applyProtection="1">
      <alignment horizontal="center" vertical="center" wrapText="1"/>
      <protection locked="0"/>
    </xf>
    <xf numFmtId="167" fontId="16" fillId="0" borderId="1" xfId="0" applyNumberFormat="1" applyFont="1" applyBorder="1" applyAlignment="1" applyProtection="1">
      <alignment horizontal="center" vertical="center" wrapText="1"/>
      <protection locked="0"/>
    </xf>
    <xf numFmtId="0" fontId="43" fillId="0" borderId="4" xfId="0" applyFont="1" applyBorder="1" applyAlignment="1">
      <alignment horizontal="right" vertical="top" wrapText="1"/>
    </xf>
    <xf numFmtId="0" fontId="42" fillId="0" borderId="0" xfId="0" applyFont="1" applyAlignment="1">
      <alignment horizontal="right" vertical="top" wrapText="1"/>
    </xf>
    <xf numFmtId="2" fontId="17" fillId="0" borderId="0" xfId="38" applyNumberFormat="1" applyFont="1" applyAlignment="1">
      <alignment horizontal="center" vertical="top" wrapText="1"/>
    </xf>
    <xf numFmtId="0" fontId="16" fillId="0" borderId="1" xfId="26" applyFont="1" applyBorder="1" applyAlignment="1">
      <alignment horizontal="left" vertical="top" wrapText="1"/>
    </xf>
    <xf numFmtId="0" fontId="31" fillId="0" borderId="0" xfId="26" applyFont="1" applyAlignment="1">
      <alignment horizontal="left" vertical="top" wrapText="1"/>
    </xf>
    <xf numFmtId="0" fontId="31" fillId="0" borderId="1" xfId="26" applyFont="1" applyBorder="1" applyAlignment="1">
      <alignment horizontal="left" vertical="top" wrapText="1"/>
    </xf>
    <xf numFmtId="0" fontId="15" fillId="0" borderId="0" xfId="57" applyAlignment="1">
      <alignment horizontal="left"/>
    </xf>
    <xf numFmtId="0" fontId="15" fillId="0" borderId="0" xfId="57" applyAlignment="1">
      <alignment horizontal="left" wrapText="1"/>
    </xf>
    <xf numFmtId="0" fontId="13" fillId="0" borderId="0" xfId="57" applyFont="1" applyAlignment="1">
      <alignment horizontal="center" vertical="top" wrapText="1"/>
    </xf>
    <xf numFmtId="0" fontId="13" fillId="0" borderId="1" xfId="57" applyFont="1" applyBorder="1" applyAlignment="1">
      <alignment horizontal="center" vertical="top" wrapText="1"/>
    </xf>
  </cellXfs>
  <cellStyles count="75">
    <cellStyle name="Collegamento ipertestuale" xfId="1" xr:uid="{00000000-0005-0000-0000-000006000000}"/>
    <cellStyle name="Collegamento ipertestuale visitato" xfId="2" xr:uid="{00000000-0005-0000-0000-000007000000}"/>
    <cellStyle name="Comma 2" xfId="3" xr:uid="{00000000-0005-0000-0000-000008000000}"/>
    <cellStyle name="Comma 23 2" xfId="4" xr:uid="{00000000-0005-0000-0000-000009000000}"/>
    <cellStyle name="Comma 3" xfId="61" xr:uid="{7479CD51-1F7A-0F45-A01B-3186236B35A2}"/>
    <cellStyle name="Excel Built-in Normal 3" xfId="64" xr:uid="{4EF3C551-7639-B042-9742-044ED179DE92}"/>
    <cellStyle name="Excel Built-in TableStyleLight1" xfId="65" xr:uid="{6C3F80EF-C6C5-A844-A025-4C3E6886123D}"/>
    <cellStyle name="merge" xfId="5" xr:uid="{00000000-0005-0000-0000-00000A000000}"/>
    <cellStyle name="merge 10" xfId="6" xr:uid="{00000000-0005-0000-0000-00000B000000}"/>
    <cellStyle name="merge 10 2" xfId="7" xr:uid="{00000000-0005-0000-0000-00000C000000}"/>
    <cellStyle name="merge 11" xfId="8" xr:uid="{00000000-0005-0000-0000-00000D000000}"/>
    <cellStyle name="merge 12" xfId="9" xr:uid="{00000000-0005-0000-0000-00000E000000}"/>
    <cellStyle name="merge 2" xfId="10" xr:uid="{00000000-0005-0000-0000-00000F000000}"/>
    <cellStyle name="merge 3" xfId="11" xr:uid="{00000000-0005-0000-0000-000010000000}"/>
    <cellStyle name="merge 4" xfId="12" xr:uid="{00000000-0005-0000-0000-000011000000}"/>
    <cellStyle name="merge 5" xfId="13" xr:uid="{00000000-0005-0000-0000-000012000000}"/>
    <cellStyle name="merge 6" xfId="14" xr:uid="{00000000-0005-0000-0000-000013000000}"/>
    <cellStyle name="merge 7" xfId="15" xr:uid="{00000000-0005-0000-0000-000014000000}"/>
    <cellStyle name="merge 8" xfId="16" xr:uid="{00000000-0005-0000-0000-000015000000}"/>
    <cellStyle name="merge 9" xfId="17" xr:uid="{00000000-0005-0000-0000-000016000000}"/>
    <cellStyle name="Normal" xfId="0" builtinId="0"/>
    <cellStyle name="Normal 10" xfId="56" xr:uid="{8F7CC96E-7C7E-CF46-A943-D56132BDC6D4}"/>
    <cellStyle name="Normal 10 2" xfId="74" xr:uid="{D6C21DF0-8584-C649-A7FD-8E658BC0B261}"/>
    <cellStyle name="Normal 11" xfId="18" xr:uid="{00000000-0005-0000-0000-000017000000}"/>
    <cellStyle name="Normal 11 2" xfId="72" xr:uid="{868CF258-1327-DF4E-9B37-351FCD1D03A9}"/>
    <cellStyle name="Normal 12" xfId="58" xr:uid="{708138CD-F5B5-524C-A2CF-1D31820896AF}"/>
    <cellStyle name="Normal 12 2" xfId="60" xr:uid="{2F997490-F980-E541-82E9-A17F707444B9}"/>
    <cellStyle name="Normal 12 3" xfId="66" xr:uid="{32452EDD-1322-F94F-BAB8-8F39518CD0ED}"/>
    <cellStyle name="Normal 12 4" xfId="73" xr:uid="{47CC653D-4D19-0546-BB43-D3A5E6A32F82}"/>
    <cellStyle name="Normal 13" xfId="19" xr:uid="{00000000-0005-0000-0000-000018000000}"/>
    <cellStyle name="Normal 14" xfId="20" xr:uid="{00000000-0005-0000-0000-000019000000}"/>
    <cellStyle name="Normal 15" xfId="21" xr:uid="{00000000-0005-0000-0000-00001A000000}"/>
    <cellStyle name="Normal 16" xfId="22" xr:uid="{00000000-0005-0000-0000-00001B000000}"/>
    <cellStyle name="Normal 17" xfId="23" xr:uid="{00000000-0005-0000-0000-00001C000000}"/>
    <cellStyle name="Normal 18" xfId="24" xr:uid="{00000000-0005-0000-0000-00001D000000}"/>
    <cellStyle name="Normal 19" xfId="25" xr:uid="{00000000-0005-0000-0000-00001E000000}"/>
    <cellStyle name="Normal 2" xfId="26" xr:uid="{00000000-0005-0000-0000-00001F000000}"/>
    <cellStyle name="Normal 2 2" xfId="27" xr:uid="{00000000-0005-0000-0000-000020000000}"/>
    <cellStyle name="Normal 2 2 2" xfId="28" xr:uid="{00000000-0005-0000-0000-000021000000}"/>
    <cellStyle name="Normal 2 2 3" xfId="57" xr:uid="{FD2DA896-CEE0-1042-A301-932FE32C7EAB}"/>
    <cellStyle name="Normal 2 3" xfId="29" xr:uid="{00000000-0005-0000-0000-000022000000}"/>
    <cellStyle name="Normal 2 3 2" xfId="68" xr:uid="{300C0DA5-37D1-2D40-8726-F6DE196FDEF7}"/>
    <cellStyle name="Normal 2 5" xfId="30" xr:uid="{00000000-0005-0000-0000-000023000000}"/>
    <cellStyle name="Normal 20" xfId="31" xr:uid="{00000000-0005-0000-0000-000024000000}"/>
    <cellStyle name="Normal 20 2" xfId="32" xr:uid="{00000000-0005-0000-0000-000025000000}"/>
    <cellStyle name="Normal 20 3" xfId="33" xr:uid="{00000000-0005-0000-0000-000026000000}"/>
    <cellStyle name="Normal 21" xfId="63" xr:uid="{EBD16B12-ACCB-1447-B8B9-C4DD9BFAE06A}"/>
    <cellStyle name="Normal 22" xfId="67" xr:uid="{300D80DC-D940-094A-BAD5-C901CE28A422}"/>
    <cellStyle name="Normal 22 2" xfId="34" xr:uid="{00000000-0005-0000-0000-000027000000}"/>
    <cellStyle name="Normal 3" xfId="35" xr:uid="{00000000-0005-0000-0000-000028000000}"/>
    <cellStyle name="Normal 3 2" xfId="36" xr:uid="{00000000-0005-0000-0000-000029000000}"/>
    <cellStyle name="Normal 4" xfId="37" xr:uid="{00000000-0005-0000-0000-00002A000000}"/>
    <cellStyle name="Normal 4 10" xfId="38" xr:uid="{00000000-0005-0000-0000-00002B000000}"/>
    <cellStyle name="Normal 4 2" xfId="69" xr:uid="{42BA2399-160C-BB4C-8B63-BF86AE43DA29}"/>
    <cellStyle name="Normal 5" xfId="39" xr:uid="{00000000-0005-0000-0000-00002C000000}"/>
    <cellStyle name="Normal 5 2" xfId="62" xr:uid="{9079B419-E607-DA4A-ABD2-5B9C99EFE554}"/>
    <cellStyle name="Normal 6" xfId="40" xr:uid="{00000000-0005-0000-0000-00002D000000}"/>
    <cellStyle name="Normal 7" xfId="55" xr:uid="{015D7726-FF1B-5A4B-ACC5-B310D3FCCD9B}"/>
    <cellStyle name="Normal 8" xfId="41" xr:uid="{00000000-0005-0000-0000-00002E000000}"/>
    <cellStyle name="Normal 8 2" xfId="70" xr:uid="{E78A420E-7D4C-404B-9D42-753215DCB362}"/>
    <cellStyle name="Normal 9" xfId="42" xr:uid="{00000000-0005-0000-0000-00002F000000}"/>
    <cellStyle name="Normalno 2" xfId="43" xr:uid="{00000000-0005-0000-0000-000030000000}"/>
    <cellStyle name="Normalno 3" xfId="71" xr:uid="{C37EFFF7-18AE-6144-81C6-D41D047DE59C}"/>
    <cellStyle name="Style 1" xfId="59" xr:uid="{637F28C4-9830-CF48-AE89-EC89DA141162}"/>
    <cellStyle name="wrap" xfId="44" xr:uid="{00000000-0005-0000-0000-000031000000}"/>
    <cellStyle name="wrap 10" xfId="45" xr:uid="{00000000-0005-0000-0000-000032000000}"/>
    <cellStyle name="wrap 11" xfId="46" xr:uid="{00000000-0005-0000-0000-000033000000}"/>
    <cellStyle name="wrap 2" xfId="47" xr:uid="{00000000-0005-0000-0000-000034000000}"/>
    <cellStyle name="wrap 3" xfId="48" xr:uid="{00000000-0005-0000-0000-000035000000}"/>
    <cellStyle name="wrap 4" xfId="49" xr:uid="{00000000-0005-0000-0000-000036000000}"/>
    <cellStyle name="wrap 5" xfId="50" xr:uid="{00000000-0005-0000-0000-000037000000}"/>
    <cellStyle name="wrap 6" xfId="51" xr:uid="{00000000-0005-0000-0000-000038000000}"/>
    <cellStyle name="wrap 7" xfId="52" xr:uid="{00000000-0005-0000-0000-000039000000}"/>
    <cellStyle name="wrap 8" xfId="53" xr:uid="{00000000-0005-0000-0000-00003A000000}"/>
    <cellStyle name="wrap 9" xfId="54" xr:uid="{00000000-0005-0000-0000-00003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FAADC"/>
      <rgbColor rgb="FF993366"/>
      <rgbColor rgb="FFE7E6E6"/>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015-36%20FBF-uredenje%20prostora-III%20ka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Komar/Komar%202008/ROTONDA%20TRO&#352;KOVNIK.SVE%2022.12.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My%2520Documents\P%2520R%2520I%2520P%2520R%2520E%2520M%2520A\ponude\N.C.%2520-%2520GRA&#272;EVINSKI%2520RADOVI%2520-%2520POSLOVI%2520PREKO%2520GODI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3norcal1-my.sharepoint.com/Fenix_04/c/My%20Documents/POPOVAC/GRADEX-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3norcal1-my.sharepoint.com/Users/User/AppData/Local/Microsoft/Windows/INetCache/Content.Outlook/F1YCZHR0/Fenix_04/c/My%20Documents/POPOVAC/GRADEX-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rko/share%20mb/TROSKOVNICI/Vukovar/EKO%20ETNO%20ADICA/ARH%20TROSKOVNI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3norcal1-my.sharepoint.com/Amf4/f%20-%20marko%205/2007/STROJARSTVO/07-04_Jelusic/Dokument_STR/Troskovnik_Poliklinika_REV_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3norcal1-my.sharepoint.com/Users/User/AppData/Local/Microsoft/Windows/INetCache/Content.Outlook/F1YCZHR0/Amf4/f%20-%20marko%205/2007/STROJARSTVO/07-04_Jelusic/Dokument_STR/Troskovnik_Poliklinika_REV_2.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s://e3norcal1-my.sharepoint.com/Users/User/AppData/Local/Microsoft/Windows/INetCache/Content.Outlook/F1YCZHR0/Marcius/d/Dokumente%20und%20Einstellungen/kdost/Lokale%20Einstellungen/Temporary%20Internet%20Files/OLK4/offen%20LIDL-Troskovnik-16-17-18-prometnice%20ograda%20i%20krajobraz.xls?2ACC11C1" TargetMode="External"/><Relationship Id="rId1" Type="http://schemas.openxmlformats.org/officeDocument/2006/relationships/externalLinkPath" Target="file:///\\2ACC11C1\offen%20LIDL-Troskovnik-16-17-18-prometnice%20ograda%20i%20krajobr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pzserver/instalateri/projekti/H-66-2005-BLATO%20DVORANA/Troskovnici/Instalacije/Uredaj%20za%20prociscavanje_tr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3norcal1-my.sharepoint.com/Marcius/d/Dokumente%20und%20Einstellungen/kdost/Lokale%20Einstellungen/Temporary%20Internet%20Files/OLK4/offen%20LIDL-Troskovnik-16-17-18-prometnice%20ograda%20i%20krajobra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ĆI UVIJETI"/>
      <sheetName val="Građ.obrtnički radovi"/>
      <sheetName val="OPREMA"/>
      <sheetName val="REKAPITULACIJA"/>
      <sheetName val="soboslik"/>
      <sheetName val="ZEMLJAN"/>
      <sheetName val="razni "/>
      <sheetName val="izolacija"/>
      <sheetName val="oprema dvor."/>
      <sheetName val="okoliš"/>
      <sheetName val="elektr"/>
      <sheetName val="P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0.naslov.el.i."/>
      <sheetName val="F.1.GLAVNI NAP.KABELI"/>
      <sheetName val="F.2.RAZDJELNICI"/>
      <sheetName val="F.3.Rasvjeta"/>
      <sheetName val="F.4.INSTALAC.MATERIJAL Z.P.."/>
      <sheetName val="F.5.OSTALI KABELI"/>
      <sheetName val="F.6.STANOVI"/>
      <sheetName val="F.7.APARTMANI"/>
      <sheetName val="F.8.INSTALAC.TEL.IMREŽE RAČ"/>
      <sheetName val="F.9.ANTENE"/>
      <sheetName val="F.10.KUČNI GOVORNI UREĐ."/>
      <sheetName val="F.11.Gromobran"/>
      <sheetName val="REKAPITULAC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2)"/>
      <sheetName val="RAZNI RADOVI"/>
      <sheetName val="REZIME"/>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skovnik"/>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matik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matika"/>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 Prometnice"/>
      <sheetName val="c. vodovod i kanalizacija"/>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vorana"/>
      <sheetName val="dogradnja škole"/>
      <sheetName val="vanjski vodovod"/>
      <sheetName val="sanacija"/>
    </sheetNames>
    <sheetDataSet>
      <sheetData sheetId="0" refreshError="1"/>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 Prometnice"/>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20BA-AF89-5D47-A742-6D0AC7AD5B56}">
  <dimension ref="A13:I28"/>
  <sheetViews>
    <sheetView tabSelected="1" showRuler="0" view="pageBreakPreview" zoomScaleNormal="100" zoomScaleSheetLayoutView="100" workbookViewId="0">
      <selection activeCell="N28" sqref="N28"/>
    </sheetView>
  </sheetViews>
  <sheetFormatPr defaultColWidth="8.625" defaultRowHeight="12.75"/>
  <cols>
    <col min="1" max="16384" width="8.625" style="2"/>
  </cols>
  <sheetData>
    <row r="13" spans="1:9">
      <c r="B13" s="3" t="s">
        <v>28</v>
      </c>
      <c r="E13" s="212" t="s">
        <v>92</v>
      </c>
      <c r="F13" s="212"/>
      <c r="G13" s="212"/>
      <c r="H13" s="212"/>
      <c r="I13" s="212"/>
    </row>
    <row r="14" spans="1:9" ht="15.95" customHeight="1">
      <c r="E14" s="212" t="s">
        <v>93</v>
      </c>
      <c r="F14" s="211"/>
      <c r="G14" s="211"/>
      <c r="H14" s="211"/>
      <c r="I14" s="211"/>
    </row>
    <row r="15" spans="1:9">
      <c r="E15" s="211"/>
      <c r="F15" s="211"/>
      <c r="G15" s="211"/>
      <c r="H15" s="211"/>
      <c r="I15" s="211"/>
    </row>
    <row r="16" spans="1:9">
      <c r="A16" s="4"/>
      <c r="B16" s="4"/>
      <c r="C16" s="4"/>
      <c r="D16" s="4"/>
      <c r="E16" s="4"/>
      <c r="F16" s="4"/>
      <c r="G16" s="4"/>
      <c r="H16" s="4"/>
      <c r="I16" s="4"/>
    </row>
    <row r="17" spans="1:9">
      <c r="E17" s="213" t="s">
        <v>213</v>
      </c>
      <c r="F17" s="213"/>
      <c r="G17" s="213"/>
      <c r="H17" s="213"/>
      <c r="I17" s="213"/>
    </row>
    <row r="18" spans="1:9" ht="21.75" customHeight="1">
      <c r="B18" s="5" t="s">
        <v>29</v>
      </c>
      <c r="E18" s="214"/>
      <c r="F18" s="214"/>
      <c r="G18" s="214"/>
      <c r="H18" s="214"/>
      <c r="I18" s="214"/>
    </row>
    <row r="19" spans="1:9">
      <c r="A19" s="4"/>
      <c r="B19" s="4"/>
      <c r="C19" s="4"/>
      <c r="D19" s="4"/>
      <c r="E19" s="4"/>
      <c r="F19" s="4"/>
      <c r="G19" s="4"/>
      <c r="H19" s="4"/>
      <c r="I19" s="4"/>
    </row>
    <row r="21" spans="1:9">
      <c r="B21" s="2" t="s">
        <v>30</v>
      </c>
      <c r="E21" s="212" t="s">
        <v>94</v>
      </c>
      <c r="F21" s="211"/>
      <c r="G21" s="211"/>
      <c r="H21" s="211"/>
      <c r="I21" s="211"/>
    </row>
    <row r="22" spans="1:9">
      <c r="E22" s="211" t="s">
        <v>95</v>
      </c>
      <c r="F22" s="211"/>
      <c r="G22" s="211"/>
      <c r="H22" s="211"/>
      <c r="I22" s="211"/>
    </row>
    <row r="23" spans="1:9">
      <c r="E23" s="211" t="s">
        <v>96</v>
      </c>
      <c r="F23" s="211"/>
      <c r="G23" s="211"/>
      <c r="H23" s="211"/>
      <c r="I23" s="211"/>
    </row>
    <row r="25" spans="1:9">
      <c r="E25" s="211"/>
      <c r="F25" s="211"/>
      <c r="G25" s="211"/>
      <c r="H25" s="211"/>
      <c r="I25" s="211"/>
    </row>
    <row r="26" spans="1:9">
      <c r="E26" s="4"/>
      <c r="F26" s="4"/>
      <c r="G26" s="4"/>
      <c r="H26" s="4"/>
      <c r="I26" s="4"/>
    </row>
    <row r="28" spans="1:9">
      <c r="B28" s="2" t="s">
        <v>31</v>
      </c>
      <c r="E28" s="211" t="s">
        <v>145</v>
      </c>
      <c r="F28" s="211"/>
      <c r="G28" s="211"/>
      <c r="H28" s="211"/>
      <c r="I28" s="211"/>
    </row>
  </sheetData>
  <mergeCells count="9">
    <mergeCell ref="E28:I28"/>
    <mergeCell ref="E25:I25"/>
    <mergeCell ref="E23:I23"/>
    <mergeCell ref="E13:I13"/>
    <mergeCell ref="E14:I14"/>
    <mergeCell ref="E21:I21"/>
    <mergeCell ref="E22:I22"/>
    <mergeCell ref="E15:I15"/>
    <mergeCell ref="E17:I18"/>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F77F-EAC7-F342-BCE6-073A0AD5785D}">
  <dimension ref="A1:AMI207"/>
  <sheetViews>
    <sheetView view="pageBreakPreview" zoomScale="82" zoomScaleNormal="100" zoomScaleSheetLayoutView="82" zoomScalePageLayoutView="75" workbookViewId="0">
      <selection activeCell="B24" sqref="B24"/>
    </sheetView>
  </sheetViews>
  <sheetFormatPr defaultColWidth="8.625" defaultRowHeight="18"/>
  <cols>
    <col min="1" max="1" width="7.5" style="15" customWidth="1"/>
    <col min="2" max="2" width="81.125" style="58" customWidth="1"/>
    <col min="3" max="3" width="10.625" style="8" customWidth="1"/>
    <col min="4" max="4" width="12.125" style="8" customWidth="1"/>
    <col min="5" max="5" width="20" style="20" customWidth="1"/>
    <col min="6" max="6" width="22.125" style="21" customWidth="1"/>
    <col min="7" max="7" width="13.375" style="1" customWidth="1"/>
    <col min="8" max="254" width="8.625" style="1" customWidth="1"/>
    <col min="255" max="255" width="5" style="1" customWidth="1"/>
    <col min="256" max="256" width="65.625" style="1" customWidth="1"/>
    <col min="257" max="257" width="7.125" style="1" customWidth="1"/>
    <col min="258" max="258" width="8.625" style="1" customWidth="1"/>
    <col min="259" max="259" width="11.5" style="1" customWidth="1"/>
    <col min="260" max="260" width="12.625" style="1" customWidth="1"/>
    <col min="261" max="510" width="8.625" style="1" customWidth="1"/>
    <col min="511" max="511" width="5" style="1" customWidth="1"/>
    <col min="512" max="512" width="65.625" style="1" customWidth="1"/>
    <col min="513" max="513" width="7.125" style="1" customWidth="1"/>
    <col min="514" max="514" width="8.625" style="1" customWidth="1"/>
    <col min="515" max="515" width="11.5" style="1" customWidth="1"/>
    <col min="516" max="516" width="12.625" style="1" customWidth="1"/>
    <col min="517" max="766" width="8.625" style="1" customWidth="1"/>
    <col min="767" max="767" width="5" style="1" customWidth="1"/>
    <col min="768" max="768" width="65.625" style="1" customWidth="1"/>
    <col min="769" max="769" width="7.125" style="1" customWidth="1"/>
    <col min="770" max="770" width="8.625" style="1" customWidth="1"/>
    <col min="771" max="771" width="11.5" style="1" customWidth="1"/>
    <col min="772" max="772" width="12.625" style="1" customWidth="1"/>
    <col min="773" max="1023" width="8.625" style="1" customWidth="1"/>
  </cols>
  <sheetData>
    <row r="1" spans="1:6">
      <c r="A1" s="45"/>
      <c r="B1" s="57" t="s">
        <v>22</v>
      </c>
      <c r="C1" s="11"/>
      <c r="D1" s="12"/>
      <c r="E1" s="25"/>
      <c r="F1" s="40"/>
    </row>
    <row r="2" spans="1:6">
      <c r="A2" s="44"/>
    </row>
    <row r="3" spans="1:6">
      <c r="A3" s="61">
        <f>'A.TROSKOVNIK '!A3</f>
        <v>1</v>
      </c>
      <c r="B3" s="59" t="s">
        <v>23</v>
      </c>
      <c r="C3" s="9"/>
      <c r="D3" s="10"/>
      <c r="E3" s="22"/>
      <c r="F3" s="23">
        <f>'A.TROSKOVNIK '!F42</f>
        <v>0</v>
      </c>
    </row>
    <row r="4" spans="1:6">
      <c r="A4" s="44"/>
      <c r="B4" s="14"/>
      <c r="C4" s="6"/>
      <c r="D4" s="7"/>
    </row>
    <row r="5" spans="1:6">
      <c r="A5" s="61">
        <f>'A.TROSKOVNIK '!A45</f>
        <v>2</v>
      </c>
      <c r="B5" s="59" t="s">
        <v>24</v>
      </c>
      <c r="C5" s="9"/>
      <c r="D5" s="10"/>
      <c r="E5" s="22"/>
      <c r="F5" s="23">
        <f>'A.TROSKOVNIK '!F66</f>
        <v>0</v>
      </c>
    </row>
    <row r="6" spans="1:6">
      <c r="A6" s="44"/>
      <c r="B6" s="14"/>
      <c r="C6" s="6"/>
      <c r="D6" s="7"/>
    </row>
    <row r="7" spans="1:6">
      <c r="A7" s="61">
        <f>'A.TROSKOVNIK '!A68</f>
        <v>3</v>
      </c>
      <c r="B7" s="155" t="str">
        <f>'A.TROSKOVNIK '!B68</f>
        <v>IZOLATERSKI RADOVI</v>
      </c>
      <c r="C7" s="9"/>
      <c r="D7" s="10"/>
      <c r="E7" s="22"/>
      <c r="F7" s="23">
        <f>'A.TROSKOVNIK '!F80</f>
        <v>0</v>
      </c>
    </row>
    <row r="8" spans="1:6">
      <c r="A8" s="44"/>
      <c r="B8" s="14"/>
      <c r="C8" s="6"/>
      <c r="D8" s="7"/>
    </row>
    <row r="9" spans="1:6">
      <c r="A9" s="43">
        <f>'A.TROSKOVNIK '!A83</f>
        <v>4</v>
      </c>
      <c r="B9" s="56" t="str">
        <f>'A.TROSKOVNIK '!B83</f>
        <v>STOLARSKI  RADOVI</v>
      </c>
      <c r="C9" s="9"/>
      <c r="D9" s="10"/>
      <c r="E9" s="22"/>
      <c r="F9" s="23">
        <f>'A.TROSKOVNIK '!F104</f>
        <v>0</v>
      </c>
    </row>
    <row r="10" spans="1:6">
      <c r="A10" s="44"/>
      <c r="B10" s="14"/>
      <c r="C10" s="6"/>
      <c r="D10" s="7"/>
    </row>
    <row r="11" spans="1:6">
      <c r="A11" s="61">
        <f>'A.TROSKOVNIK '!A107</f>
        <v>5</v>
      </c>
      <c r="B11" s="155" t="str">
        <f>'A.TROSKOVNIK '!B107</f>
        <v>GIPSKARTONSKI RADOVI</v>
      </c>
      <c r="C11" s="9"/>
      <c r="D11" s="10"/>
      <c r="E11" s="22"/>
      <c r="F11" s="23">
        <f>'A.TROSKOVNIK '!F139</f>
        <v>0</v>
      </c>
    </row>
    <row r="12" spans="1:6">
      <c r="A12" s="44"/>
      <c r="B12" s="14"/>
      <c r="C12" s="6"/>
      <c r="D12" s="7"/>
    </row>
    <row r="13" spans="1:6">
      <c r="A13" s="43">
        <f>'A.TROSKOVNIK '!A142</f>
        <v>6</v>
      </c>
      <c r="B13" s="56" t="str">
        <f>'A.TROSKOVNIK '!B142</f>
        <v>PODOVI I KERAMIKA</v>
      </c>
      <c r="C13" s="9"/>
      <c r="D13" s="10"/>
      <c r="E13" s="22"/>
      <c r="F13" s="23">
        <f>'A.TROSKOVNIK '!F172</f>
        <v>0</v>
      </c>
    </row>
    <row r="14" spans="1:6">
      <c r="A14" s="44"/>
      <c r="B14" s="14"/>
      <c r="C14" s="6"/>
      <c r="D14" s="7"/>
    </row>
    <row r="15" spans="1:6">
      <c r="A15" s="43">
        <f>'A.TROSKOVNIK '!A175</f>
        <v>7</v>
      </c>
      <c r="B15" s="56" t="str">
        <f>'A.TROSKOVNIK '!B175</f>
        <v>LIČENJE</v>
      </c>
      <c r="C15" s="9"/>
      <c r="D15" s="10"/>
      <c r="E15" s="22"/>
      <c r="F15" s="23">
        <f>'A.TROSKOVNIK '!F192</f>
        <v>0</v>
      </c>
    </row>
    <row r="16" spans="1:6">
      <c r="A16" s="44"/>
      <c r="B16" s="14"/>
      <c r="C16" s="6"/>
      <c r="D16" s="16"/>
    </row>
    <row r="17" spans="1:6">
      <c r="A17" s="43">
        <f>'A.TROSKOVNIK '!A195</f>
        <v>8</v>
      </c>
      <c r="B17" s="56" t="str">
        <f>'A.TROSKOVNIK '!B195</f>
        <v>VODOINSTELATERSKI RADOVI</v>
      </c>
      <c r="C17" s="9"/>
      <c r="D17" s="10"/>
      <c r="E17" s="22"/>
      <c r="F17" s="23">
        <f>'A.TROSKOVNIK '!F236</f>
        <v>0</v>
      </c>
    </row>
    <row r="18" spans="1:6">
      <c r="A18" s="44"/>
      <c r="B18" s="14"/>
      <c r="C18" s="6"/>
      <c r="D18" s="16"/>
    </row>
    <row r="19" spans="1:6">
      <c r="A19" s="43">
        <f>'A.TROSKOVNIK '!A238</f>
        <v>9</v>
      </c>
      <c r="B19" s="56" t="str">
        <f>'A.TROSKOVNIK '!B238</f>
        <v>ELEKTROINSTELATERSKI RADOVI</v>
      </c>
      <c r="C19" s="9"/>
      <c r="D19" s="10"/>
      <c r="E19" s="22"/>
      <c r="F19" s="23">
        <f>'A.TROSKOVNIK '!F272</f>
        <v>0</v>
      </c>
    </row>
    <row r="20" spans="1:6">
      <c r="A20" s="44"/>
      <c r="B20" s="14"/>
      <c r="C20" s="6"/>
      <c r="D20" s="16"/>
    </row>
    <row r="21" spans="1:6">
      <c r="A21" s="43">
        <f>'A.TROSKOVNIK '!A275</f>
        <v>10</v>
      </c>
      <c r="B21" s="56" t="str">
        <f>'A.TROSKOVNIK '!B275</f>
        <v>STROJARSKI RADOVI</v>
      </c>
      <c r="C21" s="9"/>
      <c r="D21" s="10"/>
      <c r="E21" s="22"/>
      <c r="F21" s="23">
        <f>'A.TROSKOVNIK '!F286</f>
        <v>0</v>
      </c>
    </row>
    <row r="22" spans="1:6">
      <c r="A22" s="44"/>
      <c r="B22" s="14"/>
      <c r="C22" s="6"/>
      <c r="D22" s="16"/>
    </row>
    <row r="23" spans="1:6">
      <c r="A23" s="43"/>
      <c r="B23" s="59" t="s">
        <v>25</v>
      </c>
      <c r="C23" s="9"/>
      <c r="D23" s="17"/>
      <c r="E23" s="22"/>
      <c r="F23" s="23">
        <f>SUM(F2:F22)</f>
        <v>0</v>
      </c>
    </row>
    <row r="24" spans="1:6">
      <c r="A24" s="44"/>
      <c r="B24" s="166"/>
      <c r="C24" s="15"/>
      <c r="D24" s="167"/>
      <c r="E24" s="31"/>
      <c r="F24" s="89"/>
    </row>
    <row r="25" spans="1:6">
      <c r="A25" s="43"/>
      <c r="B25" s="59" t="s">
        <v>144</v>
      </c>
      <c r="C25" s="9"/>
      <c r="D25" s="17"/>
      <c r="E25" s="22"/>
      <c r="F25" s="23">
        <f>F23</f>
        <v>0</v>
      </c>
    </row>
    <row r="26" spans="1:6">
      <c r="A26" s="43"/>
      <c r="B26" s="59" t="s">
        <v>26</v>
      </c>
      <c r="C26" s="9"/>
      <c r="D26" s="17"/>
      <c r="E26" s="22"/>
      <c r="F26" s="23">
        <f>0.25*F25</f>
        <v>0</v>
      </c>
    </row>
    <row r="27" spans="1:6">
      <c r="A27" s="43"/>
      <c r="B27" s="59" t="s">
        <v>27</v>
      </c>
      <c r="C27" s="9"/>
      <c r="D27" s="17"/>
      <c r="E27" s="22"/>
      <c r="F27" s="23">
        <f>F25+F26</f>
        <v>0</v>
      </c>
    </row>
    <row r="28" spans="1:6">
      <c r="A28" s="44"/>
      <c r="B28" s="14"/>
      <c r="C28" s="6"/>
      <c r="D28" s="16"/>
    </row>
    <row r="29" spans="1:6">
      <c r="A29" s="44"/>
      <c r="B29" s="14"/>
      <c r="C29" s="6"/>
      <c r="D29" s="16"/>
    </row>
    <row r="30" spans="1:6">
      <c r="A30" s="44"/>
      <c r="B30" s="14"/>
      <c r="C30" s="6"/>
      <c r="D30" s="16"/>
    </row>
    <row r="31" spans="1:6">
      <c r="A31" s="44"/>
      <c r="B31" s="14"/>
      <c r="C31" s="6"/>
      <c r="D31" s="16"/>
    </row>
    <row r="32" spans="1:6">
      <c r="A32" s="44"/>
      <c r="B32" s="14"/>
      <c r="C32" s="6"/>
      <c r="D32" s="16"/>
    </row>
    <row r="33" spans="1:4">
      <c r="A33" s="44"/>
      <c r="B33" s="14"/>
      <c r="C33" s="6"/>
      <c r="D33" s="16"/>
    </row>
    <row r="34" spans="1:4">
      <c r="A34" s="44"/>
      <c r="B34" s="14"/>
      <c r="C34" s="6"/>
      <c r="D34" s="16"/>
    </row>
    <row r="35" spans="1:4">
      <c r="A35" s="44"/>
      <c r="B35" s="14"/>
      <c r="C35" s="6"/>
      <c r="D35" s="16"/>
    </row>
    <row r="36" spans="1:4">
      <c r="A36" s="44"/>
      <c r="B36" s="14"/>
      <c r="C36" s="6"/>
      <c r="D36" s="16"/>
    </row>
    <row r="37" spans="1:4">
      <c r="A37" s="44"/>
      <c r="B37" s="60"/>
      <c r="C37" s="6"/>
      <c r="D37" s="16"/>
    </row>
    <row r="38" spans="1:4">
      <c r="A38" s="44"/>
      <c r="B38" s="60"/>
      <c r="C38" s="6"/>
      <c r="D38" s="16"/>
    </row>
    <row r="39" spans="1:4">
      <c r="A39" s="44"/>
      <c r="B39" s="60"/>
      <c r="C39" s="6"/>
      <c r="D39" s="16"/>
    </row>
    <row r="40" spans="1:4">
      <c r="A40" s="44"/>
      <c r="B40" s="60"/>
      <c r="C40" s="6"/>
      <c r="D40" s="16"/>
    </row>
    <row r="41" spans="1:4">
      <c r="A41" s="44"/>
      <c r="B41" s="60"/>
      <c r="C41" s="6"/>
      <c r="D41" s="16"/>
    </row>
    <row r="42" spans="1:4">
      <c r="A42" s="44"/>
      <c r="B42" s="60"/>
      <c r="C42" s="6"/>
      <c r="D42" s="16"/>
    </row>
    <row r="43" spans="1:4">
      <c r="A43" s="44"/>
      <c r="B43" s="60"/>
      <c r="C43" s="6"/>
      <c r="D43" s="16"/>
    </row>
    <row r="44" spans="1:4">
      <c r="A44" s="44"/>
      <c r="B44" s="60"/>
      <c r="C44" s="6"/>
      <c r="D44" s="16"/>
    </row>
    <row r="45" spans="1:4">
      <c r="A45" s="44"/>
      <c r="B45" s="60"/>
      <c r="C45" s="6"/>
      <c r="D45" s="16"/>
    </row>
    <row r="46" spans="1:4">
      <c r="A46" s="44"/>
      <c r="B46" s="60"/>
      <c r="C46" s="6"/>
    </row>
    <row r="47" spans="1:4">
      <c r="A47" s="44"/>
      <c r="B47" s="60"/>
      <c r="C47" s="6"/>
    </row>
    <row r="48" spans="1:4">
      <c r="A48" s="44"/>
      <c r="B48" s="60"/>
      <c r="C48" s="6"/>
    </row>
    <row r="49" spans="1:3">
      <c r="A49" s="44"/>
      <c r="B49" s="60"/>
      <c r="C49" s="6"/>
    </row>
    <row r="50" spans="1:3">
      <c r="A50" s="44"/>
      <c r="B50" s="60"/>
      <c r="C50" s="6"/>
    </row>
    <row r="51" spans="1:3">
      <c r="A51" s="44"/>
      <c r="B51" s="60"/>
      <c r="C51" s="6"/>
    </row>
    <row r="52" spans="1:3">
      <c r="A52" s="44"/>
      <c r="B52" s="60"/>
      <c r="C52" s="6"/>
    </row>
    <row r="53" spans="1:3">
      <c r="A53" s="44"/>
      <c r="B53" s="60"/>
      <c r="C53" s="6"/>
    </row>
    <row r="54" spans="1:3">
      <c r="A54" s="44"/>
      <c r="B54" s="60"/>
      <c r="C54" s="6"/>
    </row>
    <row r="55" spans="1:3">
      <c r="A55" s="44"/>
      <c r="B55" s="60"/>
      <c r="C55" s="6"/>
    </row>
    <row r="56" spans="1:3">
      <c r="A56" s="44"/>
      <c r="B56" s="60"/>
      <c r="C56" s="6"/>
    </row>
    <row r="57" spans="1:3">
      <c r="A57" s="44"/>
      <c r="B57" s="60"/>
      <c r="C57" s="6"/>
    </row>
    <row r="58" spans="1:3">
      <c r="A58" s="44"/>
      <c r="B58" s="60"/>
      <c r="C58" s="6"/>
    </row>
    <row r="59" spans="1:3">
      <c r="A59" s="44"/>
      <c r="B59" s="60"/>
      <c r="C59" s="6"/>
    </row>
    <row r="60" spans="1:3">
      <c r="A60" s="44"/>
      <c r="B60" s="60"/>
      <c r="C60" s="6"/>
    </row>
    <row r="61" spans="1:3">
      <c r="A61" s="44"/>
      <c r="B61" s="60"/>
      <c r="C61" s="6"/>
    </row>
    <row r="62" spans="1:3">
      <c r="A62" s="44"/>
      <c r="B62" s="60"/>
    </row>
    <row r="63" spans="1:3">
      <c r="A63" s="44"/>
      <c r="B63" s="60"/>
    </row>
    <row r="64" spans="1:3">
      <c r="A64" s="44"/>
      <c r="B64" s="60"/>
    </row>
    <row r="65" spans="1:2">
      <c r="A65" s="44"/>
      <c r="B65" s="60"/>
    </row>
    <row r="66" spans="1:2">
      <c r="A66" s="44"/>
      <c r="B66" s="60"/>
    </row>
    <row r="67" spans="1:2">
      <c r="A67" s="44"/>
      <c r="B67" s="60"/>
    </row>
    <row r="68" spans="1:2">
      <c r="A68" s="44"/>
      <c r="B68" s="60"/>
    </row>
    <row r="69" spans="1:2">
      <c r="A69" s="44"/>
      <c r="B69" s="60"/>
    </row>
    <row r="70" spans="1:2">
      <c r="A70" s="44"/>
      <c r="B70" s="60"/>
    </row>
    <row r="71" spans="1:2">
      <c r="A71" s="44"/>
      <c r="B71" s="60"/>
    </row>
    <row r="72" spans="1:2">
      <c r="B72" s="60"/>
    </row>
    <row r="73" spans="1:2">
      <c r="B73" s="60"/>
    </row>
    <row r="74" spans="1:2">
      <c r="B74" s="60"/>
    </row>
    <row r="75" spans="1:2">
      <c r="B75" s="60"/>
    </row>
    <row r="76" spans="1:2">
      <c r="B76" s="60"/>
    </row>
    <row r="77" spans="1:2">
      <c r="B77" s="60"/>
    </row>
    <row r="78" spans="1:2">
      <c r="B78" s="60"/>
    </row>
    <row r="79" spans="1:2">
      <c r="B79" s="60"/>
    </row>
    <row r="80" spans="1:2">
      <c r="B80" s="60"/>
    </row>
    <row r="81" spans="2:2">
      <c r="B81" s="60"/>
    </row>
    <row r="82" spans="2:2">
      <c r="B82" s="60"/>
    </row>
    <row r="83" spans="2:2">
      <c r="B83" s="60"/>
    </row>
    <row r="84" spans="2:2">
      <c r="B84" s="60"/>
    </row>
    <row r="85" spans="2:2">
      <c r="B85" s="60"/>
    </row>
    <row r="86" spans="2:2">
      <c r="B86" s="60"/>
    </row>
    <row r="87" spans="2:2">
      <c r="B87" s="60"/>
    </row>
    <row r="88" spans="2:2">
      <c r="B88" s="60"/>
    </row>
    <row r="89" spans="2:2">
      <c r="B89" s="60"/>
    </row>
    <row r="90" spans="2:2">
      <c r="B90" s="60"/>
    </row>
    <row r="91" spans="2:2">
      <c r="B91" s="60"/>
    </row>
    <row r="92" spans="2:2">
      <c r="B92" s="60"/>
    </row>
    <row r="93" spans="2:2">
      <c r="B93" s="60"/>
    </row>
    <row r="94" spans="2:2">
      <c r="B94" s="60"/>
    </row>
    <row r="95" spans="2:2">
      <c r="B95" s="60"/>
    </row>
    <row r="96" spans="2:2">
      <c r="B96" s="60"/>
    </row>
    <row r="97" spans="2:2">
      <c r="B97" s="60"/>
    </row>
    <row r="98" spans="2:2">
      <c r="B98" s="60"/>
    </row>
    <row r="99" spans="2:2">
      <c r="B99" s="60"/>
    </row>
    <row r="100" spans="2:2">
      <c r="B100" s="60"/>
    </row>
    <row r="101" spans="2:2">
      <c r="B101" s="60"/>
    </row>
    <row r="102" spans="2:2">
      <c r="B102" s="60"/>
    </row>
    <row r="103" spans="2:2">
      <c r="B103" s="60"/>
    </row>
    <row r="104" spans="2:2">
      <c r="B104" s="60"/>
    </row>
    <row r="105" spans="2:2">
      <c r="B105" s="60"/>
    </row>
    <row r="106" spans="2:2">
      <c r="B106" s="60"/>
    </row>
    <row r="107" spans="2:2">
      <c r="B107" s="60"/>
    </row>
    <row r="108" spans="2:2">
      <c r="B108" s="60"/>
    </row>
    <row r="109" spans="2:2">
      <c r="B109" s="60"/>
    </row>
    <row r="110" spans="2:2">
      <c r="B110" s="60"/>
    </row>
    <row r="111" spans="2:2">
      <c r="B111" s="60"/>
    </row>
    <row r="112" spans="2:2">
      <c r="B112" s="60"/>
    </row>
    <row r="113" spans="2:2">
      <c r="B113" s="60"/>
    </row>
    <row r="114" spans="2:2">
      <c r="B114" s="60"/>
    </row>
    <row r="115" spans="2:2">
      <c r="B115" s="60"/>
    </row>
    <row r="116" spans="2:2">
      <c r="B116" s="60"/>
    </row>
    <row r="117" spans="2:2">
      <c r="B117" s="60"/>
    </row>
    <row r="118" spans="2:2">
      <c r="B118" s="60"/>
    </row>
    <row r="119" spans="2:2">
      <c r="B119" s="60"/>
    </row>
    <row r="120" spans="2:2">
      <c r="B120" s="60"/>
    </row>
    <row r="121" spans="2:2">
      <c r="B121" s="60"/>
    </row>
    <row r="122" spans="2:2">
      <c r="B122" s="60"/>
    </row>
    <row r="123" spans="2:2">
      <c r="B123" s="60"/>
    </row>
    <row r="124" spans="2:2">
      <c r="B124" s="60"/>
    </row>
    <row r="125" spans="2:2">
      <c r="B125" s="60"/>
    </row>
    <row r="126" spans="2:2">
      <c r="B126" s="60"/>
    </row>
    <row r="127" spans="2:2">
      <c r="B127" s="60"/>
    </row>
    <row r="128" spans="2:2">
      <c r="B128" s="60"/>
    </row>
    <row r="129" spans="2:2">
      <c r="B129" s="60"/>
    </row>
    <row r="130" spans="2:2">
      <c r="B130" s="60"/>
    </row>
    <row r="131" spans="2:2">
      <c r="B131" s="60"/>
    </row>
    <row r="132" spans="2:2">
      <c r="B132" s="60"/>
    </row>
    <row r="133" spans="2:2">
      <c r="B133" s="60"/>
    </row>
    <row r="134" spans="2:2">
      <c r="B134" s="60"/>
    </row>
    <row r="135" spans="2:2">
      <c r="B135" s="60"/>
    </row>
    <row r="136" spans="2:2">
      <c r="B136" s="60"/>
    </row>
    <row r="137" spans="2:2">
      <c r="B137" s="60"/>
    </row>
    <row r="138" spans="2:2">
      <c r="B138" s="60"/>
    </row>
    <row r="139" spans="2:2">
      <c r="B139" s="60"/>
    </row>
    <row r="140" spans="2:2">
      <c r="B140" s="60"/>
    </row>
    <row r="141" spans="2:2">
      <c r="B141" s="60"/>
    </row>
    <row r="142" spans="2:2">
      <c r="B142" s="60"/>
    </row>
    <row r="143" spans="2:2">
      <c r="B143" s="60"/>
    </row>
    <row r="144" spans="2:2">
      <c r="B144" s="60"/>
    </row>
    <row r="145" spans="2:2">
      <c r="B145" s="60"/>
    </row>
    <row r="146" spans="2:2">
      <c r="B146" s="60"/>
    </row>
    <row r="147" spans="2:2">
      <c r="B147" s="60"/>
    </row>
    <row r="148" spans="2:2">
      <c r="B148" s="60"/>
    </row>
    <row r="149" spans="2:2">
      <c r="B149" s="60"/>
    </row>
    <row r="150" spans="2:2">
      <c r="B150" s="60"/>
    </row>
    <row r="151" spans="2:2">
      <c r="B151" s="60"/>
    </row>
    <row r="152" spans="2:2">
      <c r="B152" s="60"/>
    </row>
    <row r="153" spans="2:2">
      <c r="B153" s="60"/>
    </row>
    <row r="154" spans="2:2">
      <c r="B154" s="60"/>
    </row>
    <row r="155" spans="2:2">
      <c r="B155" s="60"/>
    </row>
    <row r="156" spans="2:2">
      <c r="B156" s="60"/>
    </row>
    <row r="157" spans="2:2">
      <c r="B157" s="60"/>
    </row>
    <row r="158" spans="2:2">
      <c r="B158" s="60"/>
    </row>
    <row r="159" spans="2:2">
      <c r="B159" s="60"/>
    </row>
    <row r="160" spans="2:2">
      <c r="B160" s="60"/>
    </row>
    <row r="161" spans="2:2">
      <c r="B161" s="60"/>
    </row>
    <row r="162" spans="2:2">
      <c r="B162" s="60"/>
    </row>
    <row r="163" spans="2:2">
      <c r="B163" s="60"/>
    </row>
    <row r="164" spans="2:2">
      <c r="B164" s="60"/>
    </row>
    <row r="165" spans="2:2">
      <c r="B165" s="60"/>
    </row>
    <row r="166" spans="2:2">
      <c r="B166" s="60"/>
    </row>
    <row r="167" spans="2:2">
      <c r="B167" s="60"/>
    </row>
    <row r="168" spans="2:2">
      <c r="B168" s="60"/>
    </row>
    <row r="169" spans="2:2">
      <c r="B169" s="60"/>
    </row>
    <row r="170" spans="2:2">
      <c r="B170" s="60"/>
    </row>
    <row r="171" spans="2:2">
      <c r="B171" s="60"/>
    </row>
    <row r="172" spans="2:2">
      <c r="B172" s="60"/>
    </row>
    <row r="173" spans="2:2">
      <c r="B173" s="60"/>
    </row>
    <row r="174" spans="2:2">
      <c r="B174" s="60"/>
    </row>
    <row r="175" spans="2:2">
      <c r="B175" s="60"/>
    </row>
    <row r="176" spans="2:2">
      <c r="B176" s="60"/>
    </row>
    <row r="177" spans="2:2">
      <c r="B177" s="60"/>
    </row>
    <row r="178" spans="2:2">
      <c r="B178" s="60"/>
    </row>
    <row r="179" spans="2:2">
      <c r="B179" s="60"/>
    </row>
    <row r="180" spans="2:2">
      <c r="B180" s="60"/>
    </row>
    <row r="181" spans="2:2">
      <c r="B181" s="60"/>
    </row>
    <row r="182" spans="2:2">
      <c r="B182" s="60"/>
    </row>
    <row r="183" spans="2:2">
      <c r="B183" s="60"/>
    </row>
    <row r="184" spans="2:2">
      <c r="B184" s="60"/>
    </row>
    <row r="185" spans="2:2">
      <c r="B185" s="60"/>
    </row>
    <row r="186" spans="2:2">
      <c r="B186" s="60"/>
    </row>
    <row r="187" spans="2:2">
      <c r="B187" s="60"/>
    </row>
    <row r="188" spans="2:2">
      <c r="B188" s="60"/>
    </row>
    <row r="189" spans="2:2">
      <c r="B189" s="60"/>
    </row>
    <row r="190" spans="2:2">
      <c r="B190" s="60"/>
    </row>
    <row r="191" spans="2:2">
      <c r="B191" s="60"/>
    </row>
    <row r="192" spans="2:2">
      <c r="B192" s="60"/>
    </row>
    <row r="193" spans="2:2">
      <c r="B193" s="60"/>
    </row>
    <row r="194" spans="2:2">
      <c r="B194" s="60"/>
    </row>
    <row r="195" spans="2:2">
      <c r="B195" s="60"/>
    </row>
    <row r="196" spans="2:2">
      <c r="B196" s="60"/>
    </row>
    <row r="197" spans="2:2">
      <c r="B197" s="60"/>
    </row>
    <row r="198" spans="2:2">
      <c r="B198" s="60"/>
    </row>
    <row r="199" spans="2:2">
      <c r="B199" s="60"/>
    </row>
    <row r="200" spans="2:2">
      <c r="B200" s="60"/>
    </row>
    <row r="201" spans="2:2">
      <c r="B201" s="60"/>
    </row>
    <row r="202" spans="2:2">
      <c r="B202" s="60"/>
    </row>
    <row r="203" spans="2:2">
      <c r="B203" s="60"/>
    </row>
    <row r="204" spans="2:2">
      <c r="B204" s="60"/>
    </row>
    <row r="205" spans="2:2">
      <c r="B205" s="60"/>
    </row>
    <row r="206" spans="2:2">
      <c r="B206" s="60"/>
    </row>
    <row r="207" spans="2:2">
      <c r="B207" s="60"/>
    </row>
  </sheetData>
  <pageMargins left="0.75" right="0.75" top="1" bottom="1" header="0.5" footer="0.51180555555555496"/>
  <pageSetup paperSize="9" scale="52" firstPageNumber="0" fitToHeight="9" orientation="portrait" horizontalDpi="300" verticalDpi="300" r:id="rId1"/>
  <headerFooter>
    <oddHeader>&amp;L&amp;9TROŠKOVNIK GRAĐEVINSKO - OBRTNIČKIH I INSTALATERSKIH RADOVA&amp;R&amp;P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E350E-1176-0D43-98A0-33E841E1E4D5}">
  <dimension ref="A1:AMK466"/>
  <sheetViews>
    <sheetView view="pageBreakPreview" zoomScale="82" zoomScaleNormal="100" zoomScaleSheetLayoutView="82" zoomScalePageLayoutView="75" workbookViewId="0">
      <selection activeCell="B7" sqref="B7"/>
    </sheetView>
  </sheetViews>
  <sheetFormatPr defaultColWidth="8.625" defaultRowHeight="18"/>
  <cols>
    <col min="1" max="1" width="7.5" style="15" customWidth="1"/>
    <col min="2" max="2" width="81.125" style="8" customWidth="1"/>
    <col min="3" max="3" width="12.375" style="8" customWidth="1"/>
    <col min="4" max="4" width="12.125" style="8" customWidth="1"/>
    <col min="5" max="5" width="20" style="20" customWidth="1"/>
    <col min="6" max="6" width="22.125" style="21" customWidth="1"/>
    <col min="7" max="7" width="13.375" style="1" customWidth="1"/>
    <col min="8" max="254" width="8.625" style="1" customWidth="1"/>
    <col min="255" max="255" width="5" style="1" customWidth="1"/>
    <col min="256" max="256" width="65.625" style="1" customWidth="1"/>
    <col min="257" max="257" width="7.125" style="1" customWidth="1"/>
    <col min="258" max="258" width="8.625" style="1" customWidth="1"/>
    <col min="259" max="259" width="11.5" style="1" customWidth="1"/>
    <col min="260" max="260" width="12.625" style="1" customWidth="1"/>
    <col min="261" max="510" width="8.625" style="1" customWidth="1"/>
    <col min="511" max="511" width="5" style="1" customWidth="1"/>
    <col min="512" max="512" width="65.625" style="1" customWidth="1"/>
    <col min="513" max="513" width="7.125" style="1" customWidth="1"/>
    <col min="514" max="514" width="8.625" style="1" customWidth="1"/>
    <col min="515" max="515" width="11.5" style="1" customWidth="1"/>
    <col min="516" max="516" width="12.625" style="1" customWidth="1"/>
    <col min="517" max="766" width="8.625" style="1" customWidth="1"/>
    <col min="767" max="767" width="5" style="1" customWidth="1"/>
    <col min="768" max="768" width="65.625" style="1" customWidth="1"/>
    <col min="769" max="769" width="7.125" style="1" customWidth="1"/>
    <col min="770" max="770" width="8.625" style="1" customWidth="1"/>
    <col min="771" max="771" width="11.5" style="1" customWidth="1"/>
    <col min="772" max="772" width="12.625" style="1" customWidth="1"/>
    <col min="773" max="1023" width="8.625" style="1" customWidth="1"/>
  </cols>
  <sheetData>
    <row r="1" spans="1:6" ht="61.35" customHeight="1">
      <c r="A1" s="62" t="s">
        <v>0</v>
      </c>
      <c r="B1" s="63" t="s">
        <v>1</v>
      </c>
      <c r="C1" s="63" t="s">
        <v>2</v>
      </c>
      <c r="D1" s="63" t="s">
        <v>3</v>
      </c>
      <c r="E1" s="18" t="s">
        <v>4</v>
      </c>
      <c r="F1" s="64" t="s">
        <v>5</v>
      </c>
    </row>
    <row r="2" spans="1:6">
      <c r="A2" s="65"/>
      <c r="B2" s="66"/>
      <c r="C2" s="66"/>
      <c r="D2" s="66"/>
      <c r="E2" s="19"/>
      <c r="F2" s="67"/>
    </row>
    <row r="3" spans="1:6">
      <c r="A3" s="182">
        <f>A2+1</f>
        <v>1</v>
      </c>
      <c r="B3" s="68" t="s">
        <v>6</v>
      </c>
      <c r="C3" s="9"/>
      <c r="D3" s="10"/>
      <c r="E3" s="22"/>
      <c r="F3" s="23"/>
    </row>
    <row r="4" spans="1:6">
      <c r="A4" s="69"/>
      <c r="B4" s="70"/>
      <c r="C4" s="71"/>
      <c r="D4" s="72"/>
      <c r="E4" s="24"/>
      <c r="F4" s="73"/>
    </row>
    <row r="5" spans="1:6" s="146" customFormat="1">
      <c r="A5" s="183"/>
      <c r="B5" s="184"/>
      <c r="C5" s="185"/>
      <c r="D5" s="186"/>
      <c r="E5" s="187"/>
      <c r="F5" s="188"/>
    </row>
    <row r="6" spans="1:6" s="146" customFormat="1">
      <c r="A6" s="189">
        <f>A4+1</f>
        <v>1</v>
      </c>
      <c r="B6" s="190" t="s">
        <v>67</v>
      </c>
      <c r="C6" s="191"/>
      <c r="D6" s="186"/>
      <c r="E6" s="192"/>
      <c r="F6" s="188"/>
    </row>
    <row r="7" spans="1:6" s="146" customFormat="1" ht="198">
      <c r="A7" s="193"/>
      <c r="B7" s="194" t="s">
        <v>181</v>
      </c>
      <c r="C7" s="185"/>
      <c r="D7" s="186"/>
      <c r="E7" s="187"/>
      <c r="F7" s="188"/>
    </row>
    <row r="8" spans="1:6" s="146" customFormat="1">
      <c r="A8" s="193"/>
      <c r="B8" s="195" t="s">
        <v>67</v>
      </c>
      <c r="C8" s="185"/>
      <c r="D8" s="186"/>
      <c r="E8" s="187"/>
      <c r="F8" s="188"/>
    </row>
    <row r="9" spans="1:6" s="146" customFormat="1">
      <c r="A9" s="196" t="s">
        <v>32</v>
      </c>
      <c r="B9" s="197"/>
      <c r="C9" s="198" t="s">
        <v>42</v>
      </c>
      <c r="D9" s="199">
        <v>1</v>
      </c>
      <c r="E9" s="200"/>
      <c r="F9" s="201">
        <f>D9*E9</f>
        <v>0</v>
      </c>
    </row>
    <row r="10" spans="1:6" s="146" customFormat="1">
      <c r="A10" s="183"/>
      <c r="B10" s="184"/>
      <c r="C10" s="185"/>
      <c r="D10" s="186"/>
      <c r="E10" s="202"/>
      <c r="F10" s="188"/>
    </row>
    <row r="11" spans="1:6" s="146" customFormat="1">
      <c r="A11" s="189">
        <f>A6+1</f>
        <v>2</v>
      </c>
      <c r="B11" s="190" t="s">
        <v>65</v>
      </c>
      <c r="C11" s="191"/>
      <c r="D11" s="186"/>
      <c r="E11" s="203"/>
      <c r="F11" s="188"/>
    </row>
    <row r="12" spans="1:6" s="146" customFormat="1" ht="72">
      <c r="A12" s="193"/>
      <c r="B12" s="194" t="s">
        <v>66</v>
      </c>
      <c r="C12" s="185"/>
      <c r="D12" s="186"/>
      <c r="E12" s="202"/>
      <c r="F12" s="188"/>
    </row>
    <row r="13" spans="1:6" s="146" customFormat="1">
      <c r="A13" s="193"/>
      <c r="B13" s="195"/>
      <c r="C13" s="185"/>
      <c r="D13" s="186"/>
      <c r="E13" s="202"/>
      <c r="F13" s="188"/>
    </row>
    <row r="14" spans="1:6" s="146" customFormat="1">
      <c r="A14" s="196" t="s">
        <v>32</v>
      </c>
      <c r="B14" s="197" t="s">
        <v>97</v>
      </c>
      <c r="C14" s="198" t="s">
        <v>33</v>
      </c>
      <c r="D14" s="199">
        <v>3</v>
      </c>
      <c r="E14" s="204"/>
      <c r="F14" s="201">
        <f>D14*E14</f>
        <v>0</v>
      </c>
    </row>
    <row r="15" spans="1:6" s="146" customFormat="1">
      <c r="A15" s="196" t="s">
        <v>34</v>
      </c>
      <c r="B15" s="197" t="s">
        <v>98</v>
      </c>
      <c r="C15" s="198" t="s">
        <v>33</v>
      </c>
      <c r="D15" s="199">
        <v>2</v>
      </c>
      <c r="E15" s="204"/>
      <c r="F15" s="201">
        <f>D15*E15</f>
        <v>0</v>
      </c>
    </row>
    <row r="16" spans="1:6" s="146" customFormat="1">
      <c r="A16" s="196" t="s">
        <v>38</v>
      </c>
      <c r="B16" s="197" t="s">
        <v>130</v>
      </c>
      <c r="C16" s="198" t="s">
        <v>33</v>
      </c>
      <c r="D16" s="199">
        <v>1</v>
      </c>
      <c r="E16" s="204"/>
      <c r="F16" s="201">
        <f>D16*E16</f>
        <v>0</v>
      </c>
    </row>
    <row r="17" spans="1:7" s="36" customFormat="1" ht="18.75">
      <c r="A17" s="193"/>
      <c r="B17" s="194"/>
      <c r="C17" s="185"/>
      <c r="D17" s="186"/>
      <c r="E17" s="202"/>
      <c r="F17" s="188"/>
    </row>
    <row r="18" spans="1:7" s="36" customFormat="1" ht="18.75">
      <c r="A18" s="189">
        <f>A11+1</f>
        <v>3</v>
      </c>
      <c r="B18" s="190" t="s">
        <v>36</v>
      </c>
      <c r="C18" s="191"/>
      <c r="D18" s="186"/>
      <c r="E18" s="203"/>
      <c r="F18" s="188"/>
    </row>
    <row r="19" spans="1:7" s="36" customFormat="1" ht="72">
      <c r="A19" s="193"/>
      <c r="B19" s="194" t="s">
        <v>99</v>
      </c>
      <c r="C19" s="185"/>
      <c r="D19" s="186"/>
      <c r="E19" s="202"/>
      <c r="F19" s="188"/>
    </row>
    <row r="20" spans="1:7" s="36" customFormat="1" ht="18.75">
      <c r="A20" s="196" t="s">
        <v>32</v>
      </c>
      <c r="B20" s="197" t="s">
        <v>44</v>
      </c>
      <c r="C20" s="198" t="s">
        <v>33</v>
      </c>
      <c r="D20" s="199">
        <v>1</v>
      </c>
      <c r="E20" s="204"/>
      <c r="F20" s="201">
        <f>D20*E20</f>
        <v>0</v>
      </c>
    </row>
    <row r="21" spans="1:7" s="38" customFormat="1" ht="17.850000000000001" customHeight="1">
      <c r="A21" s="74"/>
      <c r="B21" s="75"/>
      <c r="C21" s="75"/>
      <c r="D21" s="76"/>
      <c r="E21" s="39"/>
      <c r="F21" s="77"/>
      <c r="G21" s="46"/>
    </row>
    <row r="22" spans="1:7" s="38" customFormat="1">
      <c r="A22" s="78">
        <f>A18+1</f>
        <v>4</v>
      </c>
      <c r="B22" s="79" t="s">
        <v>37</v>
      </c>
      <c r="C22" s="75"/>
      <c r="D22" s="76"/>
      <c r="E22" s="39"/>
      <c r="F22" s="80"/>
      <c r="G22" s="46"/>
    </row>
    <row r="23" spans="1:7" s="38" customFormat="1" ht="90">
      <c r="A23" s="78"/>
      <c r="B23" s="75" t="s">
        <v>182</v>
      </c>
      <c r="C23" s="75"/>
      <c r="D23" s="76"/>
      <c r="E23" s="39"/>
      <c r="F23" s="80"/>
      <c r="G23" s="46"/>
    </row>
    <row r="24" spans="1:7" s="38" customFormat="1" ht="17.850000000000001" customHeight="1">
      <c r="A24" s="196" t="s">
        <v>32</v>
      </c>
      <c r="B24" s="197" t="s">
        <v>131</v>
      </c>
      <c r="C24" s="81" t="s">
        <v>8</v>
      </c>
      <c r="D24" s="82">
        <v>3</v>
      </c>
      <c r="E24" s="48"/>
      <c r="F24" s="83">
        <f>D24*E24</f>
        <v>0</v>
      </c>
      <c r="G24" s="46"/>
    </row>
    <row r="25" spans="1:7" s="38" customFormat="1" ht="17.850000000000001" customHeight="1">
      <c r="A25" s="196" t="s">
        <v>34</v>
      </c>
      <c r="B25" s="205" t="s">
        <v>132</v>
      </c>
      <c r="C25" s="84" t="s">
        <v>8</v>
      </c>
      <c r="D25" s="85">
        <v>13</v>
      </c>
      <c r="E25" s="49"/>
      <c r="F25" s="86">
        <f>D25*E25</f>
        <v>0</v>
      </c>
      <c r="G25" s="46"/>
    </row>
    <row r="26" spans="1:7" s="168" customFormat="1" ht="17.850000000000001" customHeight="1">
      <c r="A26" s="196" t="s">
        <v>38</v>
      </c>
      <c r="B26" s="205" t="s">
        <v>164</v>
      </c>
      <c r="C26" s="84" t="s">
        <v>8</v>
      </c>
      <c r="D26" s="85">
        <v>6</v>
      </c>
      <c r="E26" s="49"/>
      <c r="F26" s="86">
        <f>D26*E26</f>
        <v>0</v>
      </c>
    </row>
    <row r="27" spans="1:7" s="38" customFormat="1" ht="17.850000000000001" customHeight="1">
      <c r="A27" s="196" t="s">
        <v>88</v>
      </c>
      <c r="B27" s="205" t="s">
        <v>183</v>
      </c>
      <c r="C27" s="84" t="s">
        <v>12</v>
      </c>
      <c r="D27" s="85">
        <v>85</v>
      </c>
      <c r="E27" s="49"/>
      <c r="F27" s="86">
        <f>D27*E27</f>
        <v>0</v>
      </c>
      <c r="G27" s="46"/>
    </row>
    <row r="28" spans="1:7" s="38" customFormat="1" ht="17.850000000000001" customHeight="1">
      <c r="A28" s="74"/>
      <c r="B28" s="75"/>
      <c r="C28" s="75"/>
      <c r="D28" s="76"/>
      <c r="E28" s="39"/>
      <c r="F28" s="77"/>
      <c r="G28" s="46"/>
    </row>
    <row r="29" spans="1:7" s="38" customFormat="1">
      <c r="A29" s="78">
        <f>A22+1</f>
        <v>5</v>
      </c>
      <c r="B29" s="79" t="s">
        <v>100</v>
      </c>
      <c r="C29" s="75"/>
      <c r="D29" s="76"/>
      <c r="E29" s="39"/>
      <c r="F29" s="80"/>
      <c r="G29" s="46"/>
    </row>
    <row r="30" spans="1:7" s="38" customFormat="1" ht="90">
      <c r="A30" s="78"/>
      <c r="B30" s="75" t="s">
        <v>184</v>
      </c>
      <c r="C30" s="75"/>
      <c r="D30" s="76"/>
      <c r="E30" s="39"/>
      <c r="F30" s="80"/>
      <c r="G30" s="46"/>
    </row>
    <row r="31" spans="1:7" s="38" customFormat="1" ht="17.850000000000001" customHeight="1">
      <c r="A31" s="196" t="s">
        <v>32</v>
      </c>
      <c r="B31" s="197"/>
      <c r="C31" s="81" t="s">
        <v>8</v>
      </c>
      <c r="D31" s="82">
        <v>87</v>
      </c>
      <c r="E31" s="48"/>
      <c r="F31" s="83">
        <f>D31*E31</f>
        <v>0</v>
      </c>
      <c r="G31" s="46"/>
    </row>
    <row r="32" spans="1:7" s="36" customFormat="1" ht="18.75">
      <c r="A32" s="193"/>
      <c r="B32" s="194"/>
      <c r="C32" s="185"/>
      <c r="D32" s="186"/>
      <c r="E32" s="187"/>
      <c r="F32" s="188"/>
    </row>
    <row r="33" spans="1:1023" s="36" customFormat="1" ht="18.75">
      <c r="A33" s="189">
        <f>A29+1</f>
        <v>6</v>
      </c>
      <c r="B33" s="190" t="s">
        <v>186</v>
      </c>
      <c r="C33" s="191"/>
      <c r="D33" s="186"/>
      <c r="E33" s="192"/>
      <c r="F33" s="188"/>
    </row>
    <row r="34" spans="1:1023" s="36" customFormat="1" ht="93" customHeight="1">
      <c r="A34" s="193"/>
      <c r="B34" s="194" t="s">
        <v>185</v>
      </c>
      <c r="C34" s="185"/>
      <c r="D34" s="186"/>
      <c r="E34" s="187"/>
      <c r="F34" s="188"/>
    </row>
    <row r="35" spans="1:1023" s="36" customFormat="1" ht="18.75">
      <c r="A35" s="193"/>
      <c r="B35" s="206" t="s">
        <v>68</v>
      </c>
      <c r="C35" s="185"/>
      <c r="D35" s="186"/>
      <c r="E35" s="187"/>
      <c r="F35" s="188"/>
    </row>
    <row r="36" spans="1:1023" s="36" customFormat="1" ht="18.75">
      <c r="A36" s="196" t="s">
        <v>32</v>
      </c>
      <c r="B36" s="197" t="s">
        <v>69</v>
      </c>
      <c r="C36" s="198" t="s">
        <v>8</v>
      </c>
      <c r="D36" s="199">
        <v>9</v>
      </c>
      <c r="E36" s="200"/>
      <c r="F36" s="201">
        <f>D36*E36</f>
        <v>0</v>
      </c>
    </row>
    <row r="37" spans="1:1023" s="35" customFormat="1" ht="18.75">
      <c r="A37" s="44"/>
      <c r="B37" s="87"/>
      <c r="C37" s="6"/>
      <c r="D37" s="88"/>
      <c r="E37" s="20"/>
      <c r="F37" s="89"/>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c r="KZ37" s="34"/>
      <c r="LA37" s="34"/>
      <c r="LB37" s="34"/>
      <c r="LC37" s="34"/>
      <c r="LD37" s="34"/>
      <c r="LE37" s="34"/>
      <c r="LF37" s="34"/>
      <c r="LG37" s="34"/>
      <c r="LH37" s="34"/>
      <c r="LI37" s="34"/>
      <c r="LJ37" s="34"/>
      <c r="LK37" s="34"/>
      <c r="LL37" s="34"/>
      <c r="LM37" s="34"/>
      <c r="LN37" s="34"/>
      <c r="LO37" s="34"/>
      <c r="LP37" s="34"/>
      <c r="LQ37" s="34"/>
      <c r="LR37" s="34"/>
      <c r="LS37" s="34"/>
      <c r="LT37" s="34"/>
      <c r="LU37" s="34"/>
      <c r="LV37" s="34"/>
      <c r="LW37" s="34"/>
      <c r="LX37" s="34"/>
      <c r="LY37" s="34"/>
      <c r="LZ37" s="34"/>
      <c r="MA37" s="34"/>
      <c r="MB37" s="34"/>
      <c r="MC37" s="34"/>
      <c r="MD37" s="34"/>
      <c r="ME37" s="34"/>
      <c r="MF37" s="34"/>
      <c r="MG37" s="34"/>
      <c r="MH37" s="34"/>
      <c r="MI37" s="34"/>
      <c r="MJ37" s="34"/>
      <c r="MK37" s="34"/>
      <c r="ML37" s="34"/>
      <c r="MM37" s="34"/>
      <c r="MN37" s="34"/>
      <c r="MO37" s="34"/>
      <c r="MP37" s="34"/>
      <c r="MQ37" s="34"/>
      <c r="MR37" s="34"/>
      <c r="MS37" s="34"/>
      <c r="MT37" s="34"/>
      <c r="MU37" s="34"/>
      <c r="MV37" s="34"/>
      <c r="MW37" s="34"/>
      <c r="MX37" s="34"/>
      <c r="MY37" s="34"/>
      <c r="MZ37" s="34"/>
      <c r="NA37" s="34"/>
      <c r="NB37" s="34"/>
      <c r="NC37" s="34"/>
      <c r="ND37" s="34"/>
      <c r="NE37" s="34"/>
      <c r="NF37" s="34"/>
      <c r="NG37" s="34"/>
      <c r="NH37" s="34"/>
      <c r="NI37" s="34"/>
      <c r="NJ37" s="34"/>
      <c r="NK37" s="34"/>
      <c r="NL37" s="34"/>
      <c r="NM37" s="34"/>
      <c r="NN37" s="34"/>
      <c r="NO37" s="34"/>
      <c r="NP37" s="34"/>
      <c r="NQ37" s="34"/>
      <c r="NR37" s="34"/>
      <c r="NS37" s="34"/>
      <c r="NT37" s="34"/>
      <c r="NU37" s="34"/>
      <c r="NV37" s="34"/>
      <c r="NW37" s="34"/>
      <c r="NX37" s="34"/>
      <c r="NY37" s="34"/>
      <c r="NZ37" s="34"/>
      <c r="OA37" s="34"/>
      <c r="OB37" s="34"/>
      <c r="OC37" s="34"/>
      <c r="OD37" s="34"/>
      <c r="OE37" s="34"/>
      <c r="OF37" s="34"/>
      <c r="OG37" s="34"/>
      <c r="OH37" s="34"/>
      <c r="OI37" s="34"/>
      <c r="OJ37" s="34"/>
      <c r="OK37" s="34"/>
      <c r="OL37" s="34"/>
      <c r="OM37" s="34"/>
      <c r="ON37" s="34"/>
      <c r="OO37" s="34"/>
      <c r="OP37" s="34"/>
      <c r="OQ37" s="34"/>
      <c r="OR37" s="34"/>
      <c r="OS37" s="34"/>
      <c r="OT37" s="34"/>
      <c r="OU37" s="34"/>
      <c r="OV37" s="34"/>
      <c r="OW37" s="34"/>
      <c r="OX37" s="34"/>
      <c r="OY37" s="34"/>
      <c r="OZ37" s="34"/>
      <c r="PA37" s="34"/>
      <c r="PB37" s="34"/>
      <c r="PC37" s="34"/>
      <c r="PD37" s="34"/>
      <c r="PE37" s="34"/>
      <c r="PF37" s="34"/>
      <c r="PG37" s="34"/>
      <c r="PH37" s="34"/>
      <c r="PI37" s="34"/>
      <c r="PJ37" s="34"/>
      <c r="PK37" s="34"/>
      <c r="PL37" s="34"/>
      <c r="PM37" s="34"/>
      <c r="PN37" s="34"/>
      <c r="PO37" s="34"/>
      <c r="PP37" s="34"/>
      <c r="PQ37" s="34"/>
      <c r="PR37" s="34"/>
      <c r="PS37" s="34"/>
      <c r="PT37" s="34"/>
      <c r="PU37" s="34"/>
      <c r="PV37" s="34"/>
      <c r="PW37" s="34"/>
      <c r="PX37" s="34"/>
      <c r="PY37" s="34"/>
      <c r="PZ37" s="34"/>
      <c r="QA37" s="34"/>
      <c r="QB37" s="34"/>
      <c r="QC37" s="34"/>
      <c r="QD37" s="34"/>
      <c r="QE37" s="34"/>
      <c r="QF37" s="34"/>
      <c r="QG37" s="34"/>
      <c r="QH37" s="34"/>
      <c r="QI37" s="34"/>
      <c r="QJ37" s="34"/>
      <c r="QK37" s="34"/>
      <c r="QL37" s="34"/>
      <c r="QM37" s="34"/>
      <c r="QN37" s="34"/>
      <c r="QO37" s="34"/>
      <c r="QP37" s="34"/>
      <c r="QQ37" s="34"/>
      <c r="QR37" s="34"/>
      <c r="QS37" s="34"/>
      <c r="QT37" s="34"/>
      <c r="QU37" s="34"/>
      <c r="QV37" s="34"/>
      <c r="QW37" s="34"/>
      <c r="QX37" s="34"/>
      <c r="QY37" s="34"/>
      <c r="QZ37" s="34"/>
      <c r="RA37" s="34"/>
      <c r="RB37" s="34"/>
      <c r="RC37" s="34"/>
      <c r="RD37" s="34"/>
      <c r="RE37" s="34"/>
      <c r="RF37" s="34"/>
      <c r="RG37" s="34"/>
      <c r="RH37" s="34"/>
      <c r="RI37" s="34"/>
      <c r="RJ37" s="34"/>
      <c r="RK37" s="34"/>
      <c r="RL37" s="34"/>
      <c r="RM37" s="34"/>
      <c r="RN37" s="34"/>
      <c r="RO37" s="34"/>
      <c r="RP37" s="34"/>
      <c r="RQ37" s="34"/>
      <c r="RR37" s="34"/>
      <c r="RS37" s="34"/>
      <c r="RT37" s="34"/>
      <c r="RU37" s="34"/>
      <c r="RV37" s="34"/>
      <c r="RW37" s="34"/>
      <c r="RX37" s="34"/>
      <c r="RY37" s="34"/>
      <c r="RZ37" s="34"/>
      <c r="SA37" s="34"/>
      <c r="SB37" s="34"/>
      <c r="SC37" s="34"/>
      <c r="SD37" s="34"/>
      <c r="SE37" s="34"/>
      <c r="SF37" s="34"/>
      <c r="SG37" s="34"/>
      <c r="SH37" s="34"/>
      <c r="SI37" s="34"/>
      <c r="SJ37" s="34"/>
      <c r="SK37" s="34"/>
      <c r="SL37" s="34"/>
      <c r="SM37" s="34"/>
      <c r="SN37" s="34"/>
      <c r="SO37" s="34"/>
      <c r="SP37" s="34"/>
      <c r="SQ37" s="34"/>
      <c r="SR37" s="34"/>
      <c r="SS37" s="34"/>
      <c r="ST37" s="34"/>
      <c r="SU37" s="34"/>
      <c r="SV37" s="34"/>
      <c r="SW37" s="34"/>
      <c r="SX37" s="34"/>
      <c r="SY37" s="34"/>
      <c r="SZ37" s="34"/>
      <c r="TA37" s="34"/>
      <c r="TB37" s="34"/>
      <c r="TC37" s="34"/>
      <c r="TD37" s="34"/>
      <c r="TE37" s="34"/>
      <c r="TF37" s="34"/>
      <c r="TG37" s="34"/>
      <c r="TH37" s="34"/>
      <c r="TI37" s="34"/>
      <c r="TJ37" s="34"/>
      <c r="TK37" s="34"/>
      <c r="TL37" s="34"/>
      <c r="TM37" s="34"/>
      <c r="TN37" s="34"/>
      <c r="TO37" s="34"/>
      <c r="TP37" s="34"/>
      <c r="TQ37" s="34"/>
      <c r="TR37" s="34"/>
      <c r="TS37" s="34"/>
      <c r="TT37" s="34"/>
      <c r="TU37" s="34"/>
      <c r="TV37" s="34"/>
      <c r="TW37" s="34"/>
      <c r="TX37" s="34"/>
      <c r="TY37" s="34"/>
      <c r="TZ37" s="34"/>
      <c r="UA37" s="34"/>
      <c r="UB37" s="34"/>
      <c r="UC37" s="34"/>
      <c r="UD37" s="34"/>
      <c r="UE37" s="34"/>
      <c r="UF37" s="34"/>
      <c r="UG37" s="34"/>
      <c r="UH37" s="34"/>
      <c r="UI37" s="34"/>
      <c r="UJ37" s="34"/>
      <c r="UK37" s="34"/>
      <c r="UL37" s="34"/>
      <c r="UM37" s="34"/>
      <c r="UN37" s="34"/>
      <c r="UO37" s="34"/>
      <c r="UP37" s="34"/>
      <c r="UQ37" s="34"/>
      <c r="UR37" s="34"/>
      <c r="US37" s="34"/>
      <c r="UT37" s="34"/>
      <c r="UU37" s="34"/>
      <c r="UV37" s="34"/>
      <c r="UW37" s="34"/>
      <c r="UX37" s="34"/>
      <c r="UY37" s="34"/>
      <c r="UZ37" s="34"/>
      <c r="VA37" s="34"/>
      <c r="VB37" s="34"/>
      <c r="VC37" s="34"/>
      <c r="VD37" s="34"/>
      <c r="VE37" s="34"/>
      <c r="VF37" s="34"/>
      <c r="VG37" s="34"/>
      <c r="VH37" s="34"/>
      <c r="VI37" s="34"/>
      <c r="VJ37" s="34"/>
      <c r="VK37" s="34"/>
      <c r="VL37" s="34"/>
      <c r="VM37" s="34"/>
      <c r="VN37" s="34"/>
      <c r="VO37" s="34"/>
      <c r="VP37" s="34"/>
      <c r="VQ37" s="34"/>
      <c r="VR37" s="34"/>
      <c r="VS37" s="34"/>
      <c r="VT37" s="34"/>
      <c r="VU37" s="34"/>
      <c r="VV37" s="34"/>
      <c r="VW37" s="34"/>
      <c r="VX37" s="34"/>
      <c r="VY37" s="34"/>
      <c r="VZ37" s="34"/>
      <c r="WA37" s="34"/>
      <c r="WB37" s="34"/>
      <c r="WC37" s="34"/>
      <c r="WD37" s="34"/>
      <c r="WE37" s="34"/>
      <c r="WF37" s="34"/>
      <c r="WG37" s="34"/>
      <c r="WH37" s="34"/>
      <c r="WI37" s="34"/>
      <c r="WJ37" s="34"/>
      <c r="WK37" s="34"/>
      <c r="WL37" s="34"/>
      <c r="WM37" s="34"/>
      <c r="WN37" s="34"/>
      <c r="WO37" s="34"/>
      <c r="WP37" s="34"/>
      <c r="WQ37" s="34"/>
      <c r="WR37" s="34"/>
      <c r="WS37" s="34"/>
      <c r="WT37" s="34"/>
      <c r="WU37" s="34"/>
      <c r="WV37" s="34"/>
      <c r="WW37" s="34"/>
      <c r="WX37" s="34"/>
      <c r="WY37" s="34"/>
      <c r="WZ37" s="34"/>
      <c r="XA37" s="34"/>
      <c r="XB37" s="34"/>
      <c r="XC37" s="34"/>
      <c r="XD37" s="34"/>
      <c r="XE37" s="34"/>
      <c r="XF37" s="34"/>
      <c r="XG37" s="34"/>
      <c r="XH37" s="34"/>
      <c r="XI37" s="34"/>
      <c r="XJ37" s="34"/>
      <c r="XK37" s="34"/>
      <c r="XL37" s="34"/>
      <c r="XM37" s="34"/>
      <c r="XN37" s="34"/>
      <c r="XO37" s="34"/>
      <c r="XP37" s="34"/>
      <c r="XQ37" s="34"/>
      <c r="XR37" s="34"/>
      <c r="XS37" s="34"/>
      <c r="XT37" s="34"/>
      <c r="XU37" s="34"/>
      <c r="XV37" s="34"/>
      <c r="XW37" s="34"/>
      <c r="XX37" s="34"/>
      <c r="XY37" s="34"/>
      <c r="XZ37" s="34"/>
      <c r="YA37" s="34"/>
      <c r="YB37" s="34"/>
      <c r="YC37" s="34"/>
      <c r="YD37" s="34"/>
      <c r="YE37" s="34"/>
      <c r="YF37" s="34"/>
      <c r="YG37" s="34"/>
      <c r="YH37" s="34"/>
      <c r="YI37" s="34"/>
      <c r="YJ37" s="34"/>
      <c r="YK37" s="34"/>
      <c r="YL37" s="34"/>
      <c r="YM37" s="34"/>
      <c r="YN37" s="34"/>
      <c r="YO37" s="34"/>
      <c r="YP37" s="34"/>
      <c r="YQ37" s="34"/>
      <c r="YR37" s="34"/>
      <c r="YS37" s="34"/>
      <c r="YT37" s="34"/>
      <c r="YU37" s="34"/>
      <c r="YV37" s="34"/>
      <c r="YW37" s="34"/>
      <c r="YX37" s="34"/>
      <c r="YY37" s="34"/>
      <c r="YZ37" s="34"/>
      <c r="ZA37" s="34"/>
      <c r="ZB37" s="34"/>
      <c r="ZC37" s="34"/>
      <c r="ZD37" s="34"/>
      <c r="ZE37" s="34"/>
      <c r="ZF37" s="34"/>
      <c r="ZG37" s="34"/>
      <c r="ZH37" s="34"/>
      <c r="ZI37" s="34"/>
      <c r="ZJ37" s="34"/>
      <c r="ZK37" s="34"/>
      <c r="ZL37" s="34"/>
      <c r="ZM37" s="34"/>
      <c r="ZN37" s="34"/>
      <c r="ZO37" s="34"/>
      <c r="ZP37" s="34"/>
      <c r="ZQ37" s="34"/>
      <c r="ZR37" s="34"/>
      <c r="ZS37" s="34"/>
      <c r="ZT37" s="34"/>
      <c r="ZU37" s="34"/>
      <c r="ZV37" s="34"/>
      <c r="ZW37" s="34"/>
      <c r="ZX37" s="34"/>
      <c r="ZY37" s="34"/>
      <c r="ZZ37" s="34"/>
      <c r="AAA37" s="34"/>
      <c r="AAB37" s="34"/>
      <c r="AAC37" s="34"/>
      <c r="AAD37" s="34"/>
      <c r="AAE37" s="34"/>
      <c r="AAF37" s="34"/>
      <c r="AAG37" s="34"/>
      <c r="AAH37" s="34"/>
      <c r="AAI37" s="34"/>
      <c r="AAJ37" s="34"/>
      <c r="AAK37" s="34"/>
      <c r="AAL37" s="34"/>
      <c r="AAM37" s="34"/>
      <c r="AAN37" s="34"/>
      <c r="AAO37" s="34"/>
      <c r="AAP37" s="34"/>
      <c r="AAQ37" s="34"/>
      <c r="AAR37" s="34"/>
      <c r="AAS37" s="34"/>
      <c r="AAT37" s="34"/>
      <c r="AAU37" s="34"/>
      <c r="AAV37" s="34"/>
      <c r="AAW37" s="34"/>
      <c r="AAX37" s="34"/>
      <c r="AAY37" s="34"/>
      <c r="AAZ37" s="34"/>
      <c r="ABA37" s="34"/>
      <c r="ABB37" s="34"/>
      <c r="ABC37" s="34"/>
      <c r="ABD37" s="34"/>
      <c r="ABE37" s="34"/>
      <c r="ABF37" s="34"/>
      <c r="ABG37" s="34"/>
      <c r="ABH37" s="34"/>
      <c r="ABI37" s="34"/>
      <c r="ABJ37" s="34"/>
      <c r="ABK37" s="34"/>
      <c r="ABL37" s="34"/>
      <c r="ABM37" s="34"/>
      <c r="ABN37" s="34"/>
      <c r="ABO37" s="34"/>
      <c r="ABP37" s="34"/>
      <c r="ABQ37" s="34"/>
      <c r="ABR37" s="34"/>
      <c r="ABS37" s="34"/>
      <c r="ABT37" s="34"/>
      <c r="ABU37" s="34"/>
      <c r="ABV37" s="34"/>
      <c r="ABW37" s="34"/>
      <c r="ABX37" s="34"/>
      <c r="ABY37" s="34"/>
      <c r="ABZ37" s="34"/>
      <c r="ACA37" s="34"/>
      <c r="ACB37" s="34"/>
      <c r="ACC37" s="34"/>
      <c r="ACD37" s="34"/>
      <c r="ACE37" s="34"/>
      <c r="ACF37" s="34"/>
      <c r="ACG37" s="34"/>
      <c r="ACH37" s="34"/>
      <c r="ACI37" s="34"/>
      <c r="ACJ37" s="34"/>
      <c r="ACK37" s="34"/>
      <c r="ACL37" s="34"/>
      <c r="ACM37" s="34"/>
      <c r="ACN37" s="34"/>
      <c r="ACO37" s="34"/>
      <c r="ACP37" s="34"/>
      <c r="ACQ37" s="34"/>
      <c r="ACR37" s="34"/>
      <c r="ACS37" s="34"/>
      <c r="ACT37" s="34"/>
      <c r="ACU37" s="34"/>
      <c r="ACV37" s="34"/>
      <c r="ACW37" s="34"/>
      <c r="ACX37" s="34"/>
      <c r="ACY37" s="34"/>
      <c r="ACZ37" s="34"/>
      <c r="ADA37" s="34"/>
      <c r="ADB37" s="34"/>
      <c r="ADC37" s="34"/>
      <c r="ADD37" s="34"/>
      <c r="ADE37" s="34"/>
      <c r="ADF37" s="34"/>
      <c r="ADG37" s="34"/>
      <c r="ADH37" s="34"/>
      <c r="ADI37" s="34"/>
      <c r="ADJ37" s="34"/>
      <c r="ADK37" s="34"/>
      <c r="ADL37" s="34"/>
      <c r="ADM37" s="34"/>
      <c r="ADN37" s="34"/>
      <c r="ADO37" s="34"/>
      <c r="ADP37" s="34"/>
      <c r="ADQ37" s="34"/>
      <c r="ADR37" s="34"/>
      <c r="ADS37" s="34"/>
      <c r="ADT37" s="34"/>
      <c r="ADU37" s="34"/>
      <c r="ADV37" s="34"/>
      <c r="ADW37" s="34"/>
      <c r="ADX37" s="34"/>
      <c r="ADY37" s="34"/>
      <c r="ADZ37" s="34"/>
      <c r="AEA37" s="34"/>
      <c r="AEB37" s="34"/>
      <c r="AEC37" s="34"/>
      <c r="AED37" s="34"/>
      <c r="AEE37" s="34"/>
      <c r="AEF37" s="34"/>
      <c r="AEG37" s="34"/>
      <c r="AEH37" s="34"/>
      <c r="AEI37" s="34"/>
      <c r="AEJ37" s="34"/>
      <c r="AEK37" s="34"/>
      <c r="AEL37" s="34"/>
      <c r="AEM37" s="34"/>
      <c r="AEN37" s="34"/>
      <c r="AEO37" s="34"/>
      <c r="AEP37" s="34"/>
      <c r="AEQ37" s="34"/>
      <c r="AER37" s="34"/>
      <c r="AES37" s="34"/>
      <c r="AET37" s="34"/>
      <c r="AEU37" s="34"/>
      <c r="AEV37" s="34"/>
      <c r="AEW37" s="34"/>
      <c r="AEX37" s="34"/>
      <c r="AEY37" s="34"/>
      <c r="AEZ37" s="34"/>
      <c r="AFA37" s="34"/>
      <c r="AFB37" s="34"/>
      <c r="AFC37" s="34"/>
      <c r="AFD37" s="34"/>
      <c r="AFE37" s="34"/>
      <c r="AFF37" s="34"/>
      <c r="AFG37" s="34"/>
      <c r="AFH37" s="34"/>
      <c r="AFI37" s="34"/>
      <c r="AFJ37" s="34"/>
      <c r="AFK37" s="34"/>
      <c r="AFL37" s="34"/>
      <c r="AFM37" s="34"/>
      <c r="AFN37" s="34"/>
      <c r="AFO37" s="34"/>
      <c r="AFP37" s="34"/>
      <c r="AFQ37" s="34"/>
      <c r="AFR37" s="34"/>
      <c r="AFS37" s="34"/>
      <c r="AFT37" s="34"/>
      <c r="AFU37" s="34"/>
      <c r="AFV37" s="34"/>
      <c r="AFW37" s="34"/>
      <c r="AFX37" s="34"/>
      <c r="AFY37" s="34"/>
      <c r="AFZ37" s="34"/>
      <c r="AGA37" s="34"/>
      <c r="AGB37" s="34"/>
      <c r="AGC37" s="34"/>
      <c r="AGD37" s="34"/>
      <c r="AGE37" s="34"/>
      <c r="AGF37" s="34"/>
      <c r="AGG37" s="34"/>
      <c r="AGH37" s="34"/>
      <c r="AGI37" s="34"/>
      <c r="AGJ37" s="34"/>
      <c r="AGK37" s="34"/>
      <c r="AGL37" s="34"/>
      <c r="AGM37" s="34"/>
      <c r="AGN37" s="34"/>
      <c r="AGO37" s="34"/>
      <c r="AGP37" s="34"/>
      <c r="AGQ37" s="34"/>
      <c r="AGR37" s="34"/>
      <c r="AGS37" s="34"/>
      <c r="AGT37" s="34"/>
      <c r="AGU37" s="34"/>
      <c r="AGV37" s="34"/>
      <c r="AGW37" s="34"/>
      <c r="AGX37" s="34"/>
      <c r="AGY37" s="34"/>
      <c r="AGZ37" s="34"/>
      <c r="AHA37" s="34"/>
      <c r="AHB37" s="34"/>
      <c r="AHC37" s="34"/>
      <c r="AHD37" s="34"/>
      <c r="AHE37" s="34"/>
      <c r="AHF37" s="34"/>
      <c r="AHG37" s="34"/>
      <c r="AHH37" s="34"/>
      <c r="AHI37" s="34"/>
      <c r="AHJ37" s="34"/>
      <c r="AHK37" s="34"/>
      <c r="AHL37" s="34"/>
      <c r="AHM37" s="34"/>
      <c r="AHN37" s="34"/>
      <c r="AHO37" s="34"/>
      <c r="AHP37" s="34"/>
      <c r="AHQ37" s="34"/>
      <c r="AHR37" s="34"/>
      <c r="AHS37" s="34"/>
      <c r="AHT37" s="34"/>
      <c r="AHU37" s="34"/>
      <c r="AHV37" s="34"/>
      <c r="AHW37" s="34"/>
      <c r="AHX37" s="34"/>
      <c r="AHY37" s="34"/>
      <c r="AHZ37" s="34"/>
      <c r="AIA37" s="34"/>
      <c r="AIB37" s="34"/>
      <c r="AIC37" s="34"/>
      <c r="AID37" s="34"/>
      <c r="AIE37" s="34"/>
      <c r="AIF37" s="34"/>
      <c r="AIG37" s="34"/>
      <c r="AIH37" s="34"/>
      <c r="AII37" s="34"/>
      <c r="AIJ37" s="34"/>
      <c r="AIK37" s="34"/>
      <c r="AIL37" s="34"/>
      <c r="AIM37" s="34"/>
      <c r="AIN37" s="34"/>
      <c r="AIO37" s="34"/>
      <c r="AIP37" s="34"/>
      <c r="AIQ37" s="34"/>
      <c r="AIR37" s="34"/>
      <c r="AIS37" s="34"/>
      <c r="AIT37" s="34"/>
      <c r="AIU37" s="34"/>
      <c r="AIV37" s="34"/>
      <c r="AIW37" s="34"/>
      <c r="AIX37" s="34"/>
      <c r="AIY37" s="34"/>
      <c r="AIZ37" s="34"/>
      <c r="AJA37" s="34"/>
      <c r="AJB37" s="34"/>
      <c r="AJC37" s="34"/>
      <c r="AJD37" s="34"/>
      <c r="AJE37" s="34"/>
      <c r="AJF37" s="34"/>
      <c r="AJG37" s="34"/>
      <c r="AJH37" s="34"/>
      <c r="AJI37" s="34"/>
      <c r="AJJ37" s="34"/>
      <c r="AJK37" s="34"/>
      <c r="AJL37" s="34"/>
      <c r="AJM37" s="34"/>
      <c r="AJN37" s="34"/>
      <c r="AJO37" s="34"/>
      <c r="AJP37" s="34"/>
      <c r="AJQ37" s="34"/>
      <c r="AJR37" s="34"/>
      <c r="AJS37" s="34"/>
      <c r="AJT37" s="34"/>
      <c r="AJU37" s="34"/>
      <c r="AJV37" s="34"/>
      <c r="AJW37" s="34"/>
      <c r="AJX37" s="34"/>
      <c r="AJY37" s="34"/>
      <c r="AJZ37" s="34"/>
      <c r="AKA37" s="34"/>
      <c r="AKB37" s="34"/>
      <c r="AKC37" s="34"/>
      <c r="AKD37" s="34"/>
      <c r="AKE37" s="34"/>
      <c r="AKF37" s="34"/>
      <c r="AKG37" s="34"/>
      <c r="AKH37" s="34"/>
      <c r="AKI37" s="34"/>
      <c r="AKJ37" s="34"/>
      <c r="AKK37" s="34"/>
      <c r="AKL37" s="34"/>
      <c r="AKM37" s="34"/>
      <c r="AKN37" s="34"/>
      <c r="AKO37" s="34"/>
      <c r="AKP37" s="34"/>
      <c r="AKQ37" s="34"/>
      <c r="AKR37" s="34"/>
      <c r="AKS37" s="34"/>
      <c r="AKT37" s="34"/>
      <c r="AKU37" s="34"/>
      <c r="AKV37" s="34"/>
      <c r="AKW37" s="34"/>
      <c r="AKX37" s="34"/>
      <c r="AKY37" s="34"/>
      <c r="AKZ37" s="34"/>
      <c r="ALA37" s="34"/>
      <c r="ALB37" s="34"/>
      <c r="ALC37" s="34"/>
      <c r="ALD37" s="34"/>
      <c r="ALE37" s="34"/>
      <c r="ALF37" s="34"/>
      <c r="ALG37" s="34"/>
      <c r="ALH37" s="34"/>
      <c r="ALI37" s="34"/>
      <c r="ALJ37" s="34"/>
      <c r="ALK37" s="34"/>
      <c r="ALL37" s="34"/>
      <c r="ALM37" s="34"/>
      <c r="ALN37" s="34"/>
      <c r="ALO37" s="34"/>
      <c r="ALP37" s="34"/>
      <c r="ALQ37" s="34"/>
      <c r="ALR37" s="34"/>
      <c r="ALS37" s="34"/>
      <c r="ALT37" s="34"/>
      <c r="ALU37" s="34"/>
      <c r="ALV37" s="34"/>
      <c r="ALW37" s="34"/>
      <c r="ALX37" s="34"/>
      <c r="ALY37" s="34"/>
      <c r="ALZ37" s="34"/>
      <c r="AMA37" s="34"/>
      <c r="AMB37" s="34"/>
      <c r="AMC37" s="34"/>
      <c r="AMD37" s="34"/>
      <c r="AME37" s="34"/>
      <c r="AMF37" s="34"/>
      <c r="AMG37" s="34"/>
      <c r="AMH37" s="34"/>
      <c r="AMI37" s="34"/>
    </row>
    <row r="38" spans="1:1023">
      <c r="A38" s="189">
        <v>7</v>
      </c>
      <c r="B38" s="90" t="s">
        <v>7</v>
      </c>
      <c r="C38" s="6"/>
      <c r="D38" s="88"/>
      <c r="F38" s="89"/>
    </row>
    <row r="39" spans="1:1023" ht="108">
      <c r="A39" s="44"/>
      <c r="B39" s="91" t="s">
        <v>180</v>
      </c>
      <c r="C39" s="6"/>
      <c r="D39" s="88"/>
      <c r="F39" s="89"/>
    </row>
    <row r="40" spans="1:1023">
      <c r="A40" s="196" t="s">
        <v>32</v>
      </c>
      <c r="B40" s="70"/>
      <c r="C40" s="71" t="s">
        <v>8</v>
      </c>
      <c r="D40" s="92">
        <v>97</v>
      </c>
      <c r="E40" s="24"/>
      <c r="F40" s="93">
        <f>D40*E40</f>
        <v>0</v>
      </c>
    </row>
    <row r="41" spans="1:1023">
      <c r="A41" s="44"/>
      <c r="B41" s="94"/>
      <c r="C41" s="6"/>
      <c r="D41" s="7"/>
    </row>
    <row r="42" spans="1:1023">
      <c r="A42" s="45"/>
      <c r="B42" s="95" t="s">
        <v>9</v>
      </c>
      <c r="C42" s="11"/>
      <c r="D42" s="12"/>
      <c r="E42" s="25"/>
      <c r="F42" s="40">
        <f>SUM(F4:F41)</f>
        <v>0</v>
      </c>
    </row>
    <row r="43" spans="1:1023">
      <c r="A43" s="96"/>
      <c r="B43" s="97"/>
      <c r="C43" s="98"/>
      <c r="D43" s="99"/>
      <c r="E43" s="26"/>
      <c r="F43" s="100"/>
    </row>
    <row r="44" spans="1:1023">
      <c r="A44" s="44"/>
      <c r="B44" s="87"/>
      <c r="C44" s="6"/>
      <c r="D44" s="7"/>
    </row>
    <row r="45" spans="1:1023">
      <c r="A45" s="182">
        <f>A3+1</f>
        <v>2</v>
      </c>
      <c r="B45" s="101" t="s">
        <v>10</v>
      </c>
      <c r="C45" s="9"/>
      <c r="D45" s="10"/>
      <c r="E45" s="22"/>
      <c r="F45" s="23"/>
    </row>
    <row r="46" spans="1:1023">
      <c r="A46" s="69"/>
      <c r="B46" s="70"/>
      <c r="C46" s="71"/>
      <c r="D46" s="72"/>
      <c r="E46" s="24"/>
      <c r="F46" s="73"/>
    </row>
    <row r="47" spans="1:1023">
      <c r="A47" s="102"/>
      <c r="B47" s="103"/>
      <c r="C47" s="104"/>
      <c r="D47" s="105"/>
      <c r="E47" s="27"/>
      <c r="F47" s="106"/>
    </row>
    <row r="48" spans="1:1023">
      <c r="A48" s="189">
        <f>A47+1</f>
        <v>1</v>
      </c>
      <c r="B48" s="107" t="s">
        <v>11</v>
      </c>
      <c r="C48" s="108"/>
      <c r="D48" s="32"/>
      <c r="E48" s="28"/>
      <c r="F48" s="109"/>
    </row>
    <row r="49" spans="1:1023" ht="138" customHeight="1">
      <c r="A49" s="110"/>
      <c r="B49" s="107" t="s">
        <v>187</v>
      </c>
      <c r="C49" s="108"/>
      <c r="D49" s="32"/>
      <c r="E49" s="28"/>
      <c r="F49" s="109"/>
    </row>
    <row r="50" spans="1:1023">
      <c r="A50" s="196" t="s">
        <v>32</v>
      </c>
      <c r="B50" s="111" t="s">
        <v>45</v>
      </c>
      <c r="C50" s="112" t="s">
        <v>12</v>
      </c>
      <c r="D50" s="33">
        <v>120</v>
      </c>
      <c r="E50" s="29"/>
      <c r="F50" s="113">
        <f>D50*E50</f>
        <v>0</v>
      </c>
    </row>
    <row r="51" spans="1:1023">
      <c r="A51" s="196" t="s">
        <v>34</v>
      </c>
      <c r="B51" s="111" t="s">
        <v>46</v>
      </c>
      <c r="C51" s="112" t="s">
        <v>12</v>
      </c>
      <c r="D51" s="33">
        <v>120</v>
      </c>
      <c r="E51" s="29"/>
      <c r="F51" s="113">
        <f>D51*E51</f>
        <v>0</v>
      </c>
    </row>
    <row r="52" spans="1:1023">
      <c r="A52" s="102"/>
      <c r="B52" s="103"/>
      <c r="C52" s="104"/>
      <c r="D52" s="105"/>
      <c r="E52" s="27"/>
      <c r="F52" s="106"/>
    </row>
    <row r="53" spans="1:1023">
      <c r="A53" s="189">
        <f>A48+1</f>
        <v>2</v>
      </c>
      <c r="B53" s="107" t="s">
        <v>70</v>
      </c>
      <c r="C53" s="108"/>
      <c r="D53" s="32"/>
      <c r="E53" s="28"/>
      <c r="F53" s="109"/>
    </row>
    <row r="54" spans="1:1023" ht="72">
      <c r="A54" s="110"/>
      <c r="B54" s="107" t="s">
        <v>71</v>
      </c>
      <c r="C54" s="108"/>
      <c r="D54" s="32"/>
      <c r="E54" s="28"/>
      <c r="F54" s="109"/>
    </row>
    <row r="55" spans="1:1023">
      <c r="A55" s="196" t="s">
        <v>32</v>
      </c>
      <c r="B55" s="111" t="s">
        <v>35</v>
      </c>
      <c r="C55" s="112" t="s">
        <v>12</v>
      </c>
      <c r="D55" s="33">
        <v>12</v>
      </c>
      <c r="E55" s="29"/>
      <c r="F55" s="113">
        <f>D55*E55</f>
        <v>0</v>
      </c>
    </row>
    <row r="56" spans="1:1023">
      <c r="A56" s="102"/>
      <c r="B56" s="103"/>
      <c r="C56" s="104"/>
      <c r="D56" s="105"/>
      <c r="E56" s="27"/>
      <c r="F56" s="106"/>
    </row>
    <row r="57" spans="1:1023">
      <c r="A57" s="189">
        <f>A53+1</f>
        <v>3</v>
      </c>
      <c r="B57" s="107" t="s">
        <v>72</v>
      </c>
      <c r="C57" s="108"/>
      <c r="D57" s="32"/>
      <c r="E57" s="28"/>
      <c r="F57" s="109"/>
    </row>
    <row r="58" spans="1:1023" ht="144">
      <c r="A58" s="110"/>
      <c r="B58" s="107" t="s">
        <v>101</v>
      </c>
      <c r="C58" s="108"/>
      <c r="D58" s="32"/>
      <c r="E58" s="28"/>
      <c r="F58" s="109"/>
    </row>
    <row r="59" spans="1:1023">
      <c r="A59" s="196" t="s">
        <v>32</v>
      </c>
      <c r="B59" s="111" t="s">
        <v>35</v>
      </c>
      <c r="C59" s="112" t="s">
        <v>8</v>
      </c>
      <c r="D59" s="33">
        <v>35</v>
      </c>
      <c r="E59" s="29"/>
      <c r="F59" s="113">
        <f>D59*E59</f>
        <v>0</v>
      </c>
    </row>
    <row r="60" spans="1:1023">
      <c r="A60" s="183"/>
      <c r="B60" s="175"/>
      <c r="C60" s="114"/>
      <c r="D60" s="176"/>
      <c r="E60" s="30"/>
      <c r="F60" s="115"/>
    </row>
    <row r="61" spans="1:1023">
      <c r="A61" s="189">
        <f>A57+1</f>
        <v>4</v>
      </c>
      <c r="B61" s="107" t="s">
        <v>177</v>
      </c>
      <c r="C61" s="108"/>
      <c r="D61" s="32"/>
      <c r="E61" s="28"/>
      <c r="F61" s="109"/>
    </row>
    <row r="62" spans="1:1023" ht="144">
      <c r="A62" s="110"/>
      <c r="B62" s="107" t="s">
        <v>179</v>
      </c>
      <c r="C62" s="108"/>
      <c r="D62" s="32"/>
      <c r="E62" s="28"/>
      <c r="F62" s="109"/>
    </row>
    <row r="63" spans="1:1023" s="174" customFormat="1">
      <c r="A63" s="196" t="s">
        <v>32</v>
      </c>
      <c r="B63" s="111" t="s">
        <v>178</v>
      </c>
      <c r="C63" s="112" t="s">
        <v>8</v>
      </c>
      <c r="D63" s="33">
        <v>110</v>
      </c>
      <c r="E63" s="29"/>
      <c r="F63" s="113">
        <f>D63*E63</f>
        <v>0</v>
      </c>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3"/>
      <c r="BR63" s="173"/>
      <c r="BS63" s="173"/>
      <c r="BT63" s="173"/>
      <c r="BU63" s="173"/>
      <c r="BV63" s="173"/>
      <c r="BW63" s="173"/>
      <c r="BX63" s="173"/>
      <c r="BY63" s="173"/>
      <c r="BZ63" s="173"/>
      <c r="CA63" s="173"/>
      <c r="CB63" s="173"/>
      <c r="CC63" s="173"/>
      <c r="CD63" s="173"/>
      <c r="CE63" s="173"/>
      <c r="CF63" s="173"/>
      <c r="CG63" s="173"/>
      <c r="CH63" s="173"/>
      <c r="CI63" s="173"/>
      <c r="CJ63" s="173"/>
      <c r="CK63" s="173"/>
      <c r="CL63" s="173"/>
      <c r="CM63" s="173"/>
      <c r="CN63" s="173"/>
      <c r="CO63" s="173"/>
      <c r="CP63" s="173"/>
      <c r="CQ63" s="173"/>
      <c r="CR63" s="173"/>
      <c r="CS63" s="173"/>
      <c r="CT63" s="173"/>
      <c r="CU63" s="173"/>
      <c r="CV63" s="173"/>
      <c r="CW63" s="173"/>
      <c r="CX63" s="173"/>
      <c r="CY63" s="173"/>
      <c r="CZ63" s="173"/>
      <c r="DA63" s="173"/>
      <c r="DB63" s="173"/>
      <c r="DC63" s="173"/>
      <c r="DD63" s="173"/>
      <c r="DE63" s="173"/>
      <c r="DF63" s="173"/>
      <c r="DG63" s="173"/>
      <c r="DH63" s="173"/>
      <c r="DI63" s="173"/>
      <c r="DJ63" s="173"/>
      <c r="DK63" s="173"/>
      <c r="DL63" s="173"/>
      <c r="DM63" s="173"/>
      <c r="DN63" s="173"/>
      <c r="DO63" s="173"/>
      <c r="DP63" s="173"/>
      <c r="DQ63" s="173"/>
      <c r="DR63" s="173"/>
      <c r="DS63" s="173"/>
      <c r="DT63" s="173"/>
      <c r="DU63" s="173"/>
      <c r="DV63" s="173"/>
      <c r="DW63" s="173"/>
      <c r="DX63" s="173"/>
      <c r="DY63" s="173"/>
      <c r="DZ63" s="173"/>
      <c r="EA63" s="173"/>
      <c r="EB63" s="173"/>
      <c r="EC63" s="173"/>
      <c r="ED63" s="173"/>
      <c r="EE63" s="173"/>
      <c r="EF63" s="173"/>
      <c r="EG63" s="173"/>
      <c r="EH63" s="173"/>
      <c r="EI63" s="173"/>
      <c r="EJ63" s="173"/>
      <c r="EK63" s="173"/>
      <c r="EL63" s="173"/>
      <c r="EM63" s="173"/>
      <c r="EN63" s="173"/>
      <c r="EO63" s="173"/>
      <c r="EP63" s="173"/>
      <c r="EQ63" s="173"/>
      <c r="ER63" s="173"/>
      <c r="ES63" s="173"/>
      <c r="ET63" s="173"/>
      <c r="EU63" s="173"/>
      <c r="EV63" s="173"/>
      <c r="EW63" s="173"/>
      <c r="EX63" s="173"/>
      <c r="EY63" s="173"/>
      <c r="EZ63" s="173"/>
      <c r="FA63" s="173"/>
      <c r="FB63" s="173"/>
      <c r="FC63" s="173"/>
      <c r="FD63" s="173"/>
      <c r="FE63" s="173"/>
      <c r="FF63" s="173"/>
      <c r="FG63" s="173"/>
      <c r="FH63" s="173"/>
      <c r="FI63" s="173"/>
      <c r="FJ63" s="173"/>
      <c r="FK63" s="173"/>
      <c r="FL63" s="173"/>
      <c r="FM63" s="173"/>
      <c r="FN63" s="173"/>
      <c r="FO63" s="173"/>
      <c r="FP63" s="173"/>
      <c r="FQ63" s="173"/>
      <c r="FR63" s="173"/>
      <c r="FS63" s="173"/>
      <c r="FT63" s="173"/>
      <c r="FU63" s="173"/>
      <c r="FV63" s="173"/>
      <c r="FW63" s="173"/>
      <c r="FX63" s="173"/>
      <c r="FY63" s="173"/>
      <c r="FZ63" s="173"/>
      <c r="GA63" s="173"/>
      <c r="GB63" s="173"/>
      <c r="GC63" s="173"/>
      <c r="GD63" s="173"/>
      <c r="GE63" s="173"/>
      <c r="GF63" s="173"/>
      <c r="GG63" s="173"/>
      <c r="GH63" s="173"/>
      <c r="GI63" s="173"/>
      <c r="GJ63" s="173"/>
      <c r="GK63" s="173"/>
      <c r="GL63" s="173"/>
      <c r="GM63" s="173"/>
      <c r="GN63" s="173"/>
      <c r="GO63" s="173"/>
      <c r="GP63" s="173"/>
      <c r="GQ63" s="173"/>
      <c r="GR63" s="173"/>
      <c r="GS63" s="173"/>
      <c r="GT63" s="173"/>
      <c r="GU63" s="173"/>
      <c r="GV63" s="173"/>
      <c r="GW63" s="173"/>
      <c r="GX63" s="173"/>
      <c r="GY63" s="173"/>
      <c r="GZ63" s="173"/>
      <c r="HA63" s="173"/>
      <c r="HB63" s="173"/>
      <c r="HC63" s="173"/>
      <c r="HD63" s="173"/>
      <c r="HE63" s="173"/>
      <c r="HF63" s="173"/>
      <c r="HG63" s="173"/>
      <c r="HH63" s="173"/>
      <c r="HI63" s="173"/>
      <c r="HJ63" s="173"/>
      <c r="HK63" s="173"/>
      <c r="HL63" s="173"/>
      <c r="HM63" s="173"/>
      <c r="HN63" s="173"/>
      <c r="HO63" s="173"/>
      <c r="HP63" s="173"/>
      <c r="HQ63" s="173"/>
      <c r="HR63" s="173"/>
      <c r="HS63" s="173"/>
      <c r="HT63" s="173"/>
      <c r="HU63" s="173"/>
      <c r="HV63" s="173"/>
      <c r="HW63" s="173"/>
      <c r="HX63" s="173"/>
      <c r="HY63" s="173"/>
      <c r="HZ63" s="173"/>
      <c r="IA63" s="173"/>
      <c r="IB63" s="173"/>
      <c r="IC63" s="173"/>
      <c r="ID63" s="173"/>
      <c r="IE63" s="173"/>
      <c r="IF63" s="173"/>
      <c r="IG63" s="173"/>
      <c r="IH63" s="173"/>
      <c r="II63" s="173"/>
      <c r="IJ63" s="173"/>
      <c r="IK63" s="173"/>
      <c r="IL63" s="173"/>
      <c r="IM63" s="173"/>
      <c r="IN63" s="173"/>
      <c r="IO63" s="173"/>
      <c r="IP63" s="173"/>
      <c r="IQ63" s="173"/>
      <c r="IR63" s="173"/>
      <c r="IS63" s="173"/>
      <c r="IT63" s="173"/>
      <c r="IU63" s="173"/>
      <c r="IV63" s="173"/>
      <c r="IW63" s="173"/>
      <c r="IX63" s="173"/>
      <c r="IY63" s="173"/>
      <c r="IZ63" s="173"/>
      <c r="JA63" s="173"/>
      <c r="JB63" s="173"/>
      <c r="JC63" s="173"/>
      <c r="JD63" s="173"/>
      <c r="JE63" s="173"/>
      <c r="JF63" s="173"/>
      <c r="JG63" s="173"/>
      <c r="JH63" s="173"/>
      <c r="JI63" s="173"/>
      <c r="JJ63" s="173"/>
      <c r="JK63" s="173"/>
      <c r="JL63" s="173"/>
      <c r="JM63" s="173"/>
      <c r="JN63" s="173"/>
      <c r="JO63" s="173"/>
      <c r="JP63" s="173"/>
      <c r="JQ63" s="173"/>
      <c r="JR63" s="173"/>
      <c r="JS63" s="173"/>
      <c r="JT63" s="173"/>
      <c r="JU63" s="173"/>
      <c r="JV63" s="173"/>
      <c r="JW63" s="173"/>
      <c r="JX63" s="173"/>
      <c r="JY63" s="173"/>
      <c r="JZ63" s="173"/>
      <c r="KA63" s="173"/>
      <c r="KB63" s="173"/>
      <c r="KC63" s="173"/>
      <c r="KD63" s="173"/>
      <c r="KE63" s="173"/>
      <c r="KF63" s="173"/>
      <c r="KG63" s="173"/>
      <c r="KH63" s="173"/>
      <c r="KI63" s="173"/>
      <c r="KJ63" s="173"/>
      <c r="KK63" s="173"/>
      <c r="KL63" s="173"/>
      <c r="KM63" s="173"/>
      <c r="KN63" s="173"/>
      <c r="KO63" s="173"/>
      <c r="KP63" s="173"/>
      <c r="KQ63" s="173"/>
      <c r="KR63" s="173"/>
      <c r="KS63" s="173"/>
      <c r="KT63" s="173"/>
      <c r="KU63" s="173"/>
      <c r="KV63" s="173"/>
      <c r="KW63" s="173"/>
      <c r="KX63" s="173"/>
      <c r="KY63" s="173"/>
      <c r="KZ63" s="173"/>
      <c r="LA63" s="173"/>
      <c r="LB63" s="173"/>
      <c r="LC63" s="173"/>
      <c r="LD63" s="173"/>
      <c r="LE63" s="173"/>
      <c r="LF63" s="173"/>
      <c r="LG63" s="173"/>
      <c r="LH63" s="173"/>
      <c r="LI63" s="173"/>
      <c r="LJ63" s="173"/>
      <c r="LK63" s="173"/>
      <c r="LL63" s="173"/>
      <c r="LM63" s="173"/>
      <c r="LN63" s="173"/>
      <c r="LO63" s="173"/>
      <c r="LP63" s="173"/>
      <c r="LQ63" s="173"/>
      <c r="LR63" s="173"/>
      <c r="LS63" s="173"/>
      <c r="LT63" s="173"/>
      <c r="LU63" s="173"/>
      <c r="LV63" s="173"/>
      <c r="LW63" s="173"/>
      <c r="LX63" s="173"/>
      <c r="LY63" s="173"/>
      <c r="LZ63" s="173"/>
      <c r="MA63" s="173"/>
      <c r="MB63" s="173"/>
      <c r="MC63" s="173"/>
      <c r="MD63" s="173"/>
      <c r="ME63" s="173"/>
      <c r="MF63" s="173"/>
      <c r="MG63" s="173"/>
      <c r="MH63" s="173"/>
      <c r="MI63" s="173"/>
      <c r="MJ63" s="173"/>
      <c r="MK63" s="173"/>
      <c r="ML63" s="173"/>
      <c r="MM63" s="173"/>
      <c r="MN63" s="173"/>
      <c r="MO63" s="173"/>
      <c r="MP63" s="173"/>
      <c r="MQ63" s="173"/>
      <c r="MR63" s="173"/>
      <c r="MS63" s="173"/>
      <c r="MT63" s="173"/>
      <c r="MU63" s="173"/>
      <c r="MV63" s="173"/>
      <c r="MW63" s="173"/>
      <c r="MX63" s="173"/>
      <c r="MY63" s="173"/>
      <c r="MZ63" s="173"/>
      <c r="NA63" s="173"/>
      <c r="NB63" s="173"/>
      <c r="NC63" s="173"/>
      <c r="ND63" s="173"/>
      <c r="NE63" s="173"/>
      <c r="NF63" s="173"/>
      <c r="NG63" s="173"/>
      <c r="NH63" s="173"/>
      <c r="NI63" s="173"/>
      <c r="NJ63" s="173"/>
      <c r="NK63" s="173"/>
      <c r="NL63" s="173"/>
      <c r="NM63" s="173"/>
      <c r="NN63" s="173"/>
      <c r="NO63" s="173"/>
      <c r="NP63" s="173"/>
      <c r="NQ63" s="173"/>
      <c r="NR63" s="173"/>
      <c r="NS63" s="173"/>
      <c r="NT63" s="173"/>
      <c r="NU63" s="173"/>
      <c r="NV63" s="173"/>
      <c r="NW63" s="173"/>
      <c r="NX63" s="173"/>
      <c r="NY63" s="173"/>
      <c r="NZ63" s="173"/>
      <c r="OA63" s="173"/>
      <c r="OB63" s="173"/>
      <c r="OC63" s="173"/>
      <c r="OD63" s="173"/>
      <c r="OE63" s="173"/>
      <c r="OF63" s="173"/>
      <c r="OG63" s="173"/>
      <c r="OH63" s="173"/>
      <c r="OI63" s="173"/>
      <c r="OJ63" s="173"/>
      <c r="OK63" s="173"/>
      <c r="OL63" s="173"/>
      <c r="OM63" s="173"/>
      <c r="ON63" s="173"/>
      <c r="OO63" s="173"/>
      <c r="OP63" s="173"/>
      <c r="OQ63" s="173"/>
      <c r="OR63" s="173"/>
      <c r="OS63" s="173"/>
      <c r="OT63" s="173"/>
      <c r="OU63" s="173"/>
      <c r="OV63" s="173"/>
      <c r="OW63" s="173"/>
      <c r="OX63" s="173"/>
      <c r="OY63" s="173"/>
      <c r="OZ63" s="173"/>
      <c r="PA63" s="173"/>
      <c r="PB63" s="173"/>
      <c r="PC63" s="173"/>
      <c r="PD63" s="173"/>
      <c r="PE63" s="173"/>
      <c r="PF63" s="173"/>
      <c r="PG63" s="173"/>
      <c r="PH63" s="173"/>
      <c r="PI63" s="173"/>
      <c r="PJ63" s="173"/>
      <c r="PK63" s="173"/>
      <c r="PL63" s="173"/>
      <c r="PM63" s="173"/>
      <c r="PN63" s="173"/>
      <c r="PO63" s="173"/>
      <c r="PP63" s="173"/>
      <c r="PQ63" s="173"/>
      <c r="PR63" s="173"/>
      <c r="PS63" s="173"/>
      <c r="PT63" s="173"/>
      <c r="PU63" s="173"/>
      <c r="PV63" s="173"/>
      <c r="PW63" s="173"/>
      <c r="PX63" s="173"/>
      <c r="PY63" s="173"/>
      <c r="PZ63" s="173"/>
      <c r="QA63" s="173"/>
      <c r="QB63" s="173"/>
      <c r="QC63" s="173"/>
      <c r="QD63" s="173"/>
      <c r="QE63" s="173"/>
      <c r="QF63" s="173"/>
      <c r="QG63" s="173"/>
      <c r="QH63" s="173"/>
      <c r="QI63" s="173"/>
      <c r="QJ63" s="173"/>
      <c r="QK63" s="173"/>
      <c r="QL63" s="173"/>
      <c r="QM63" s="173"/>
      <c r="QN63" s="173"/>
      <c r="QO63" s="173"/>
      <c r="QP63" s="173"/>
      <c r="QQ63" s="173"/>
      <c r="QR63" s="173"/>
      <c r="QS63" s="173"/>
      <c r="QT63" s="173"/>
      <c r="QU63" s="173"/>
      <c r="QV63" s="173"/>
      <c r="QW63" s="173"/>
      <c r="QX63" s="173"/>
      <c r="QY63" s="173"/>
      <c r="QZ63" s="173"/>
      <c r="RA63" s="173"/>
      <c r="RB63" s="173"/>
      <c r="RC63" s="173"/>
      <c r="RD63" s="173"/>
      <c r="RE63" s="173"/>
      <c r="RF63" s="173"/>
      <c r="RG63" s="173"/>
      <c r="RH63" s="173"/>
      <c r="RI63" s="173"/>
      <c r="RJ63" s="173"/>
      <c r="RK63" s="173"/>
      <c r="RL63" s="173"/>
      <c r="RM63" s="173"/>
      <c r="RN63" s="173"/>
      <c r="RO63" s="173"/>
      <c r="RP63" s="173"/>
      <c r="RQ63" s="173"/>
      <c r="RR63" s="173"/>
      <c r="RS63" s="173"/>
      <c r="RT63" s="173"/>
      <c r="RU63" s="173"/>
      <c r="RV63" s="173"/>
      <c r="RW63" s="173"/>
      <c r="RX63" s="173"/>
      <c r="RY63" s="173"/>
      <c r="RZ63" s="173"/>
      <c r="SA63" s="173"/>
      <c r="SB63" s="173"/>
      <c r="SC63" s="173"/>
      <c r="SD63" s="173"/>
      <c r="SE63" s="173"/>
      <c r="SF63" s="173"/>
      <c r="SG63" s="173"/>
      <c r="SH63" s="173"/>
      <c r="SI63" s="173"/>
      <c r="SJ63" s="173"/>
      <c r="SK63" s="173"/>
      <c r="SL63" s="173"/>
      <c r="SM63" s="173"/>
      <c r="SN63" s="173"/>
      <c r="SO63" s="173"/>
      <c r="SP63" s="173"/>
      <c r="SQ63" s="173"/>
      <c r="SR63" s="173"/>
      <c r="SS63" s="173"/>
      <c r="ST63" s="173"/>
      <c r="SU63" s="173"/>
      <c r="SV63" s="173"/>
      <c r="SW63" s="173"/>
      <c r="SX63" s="173"/>
      <c r="SY63" s="173"/>
      <c r="SZ63" s="173"/>
      <c r="TA63" s="173"/>
      <c r="TB63" s="173"/>
      <c r="TC63" s="173"/>
      <c r="TD63" s="173"/>
      <c r="TE63" s="173"/>
      <c r="TF63" s="173"/>
      <c r="TG63" s="173"/>
      <c r="TH63" s="173"/>
      <c r="TI63" s="173"/>
      <c r="TJ63" s="173"/>
      <c r="TK63" s="173"/>
      <c r="TL63" s="173"/>
      <c r="TM63" s="173"/>
      <c r="TN63" s="173"/>
      <c r="TO63" s="173"/>
      <c r="TP63" s="173"/>
      <c r="TQ63" s="173"/>
      <c r="TR63" s="173"/>
      <c r="TS63" s="173"/>
      <c r="TT63" s="173"/>
      <c r="TU63" s="173"/>
      <c r="TV63" s="173"/>
      <c r="TW63" s="173"/>
      <c r="TX63" s="173"/>
      <c r="TY63" s="173"/>
      <c r="TZ63" s="173"/>
      <c r="UA63" s="173"/>
      <c r="UB63" s="173"/>
      <c r="UC63" s="173"/>
      <c r="UD63" s="173"/>
      <c r="UE63" s="173"/>
      <c r="UF63" s="173"/>
      <c r="UG63" s="173"/>
      <c r="UH63" s="173"/>
      <c r="UI63" s="173"/>
      <c r="UJ63" s="173"/>
      <c r="UK63" s="173"/>
      <c r="UL63" s="173"/>
      <c r="UM63" s="173"/>
      <c r="UN63" s="173"/>
      <c r="UO63" s="173"/>
      <c r="UP63" s="173"/>
      <c r="UQ63" s="173"/>
      <c r="UR63" s="173"/>
      <c r="US63" s="173"/>
      <c r="UT63" s="173"/>
      <c r="UU63" s="173"/>
      <c r="UV63" s="173"/>
      <c r="UW63" s="173"/>
      <c r="UX63" s="173"/>
      <c r="UY63" s="173"/>
      <c r="UZ63" s="173"/>
      <c r="VA63" s="173"/>
      <c r="VB63" s="173"/>
      <c r="VC63" s="173"/>
      <c r="VD63" s="173"/>
      <c r="VE63" s="173"/>
      <c r="VF63" s="173"/>
      <c r="VG63" s="173"/>
      <c r="VH63" s="173"/>
      <c r="VI63" s="173"/>
      <c r="VJ63" s="173"/>
      <c r="VK63" s="173"/>
      <c r="VL63" s="173"/>
      <c r="VM63" s="173"/>
      <c r="VN63" s="173"/>
      <c r="VO63" s="173"/>
      <c r="VP63" s="173"/>
      <c r="VQ63" s="173"/>
      <c r="VR63" s="173"/>
      <c r="VS63" s="173"/>
      <c r="VT63" s="173"/>
      <c r="VU63" s="173"/>
      <c r="VV63" s="173"/>
      <c r="VW63" s="173"/>
      <c r="VX63" s="173"/>
      <c r="VY63" s="173"/>
      <c r="VZ63" s="173"/>
      <c r="WA63" s="173"/>
      <c r="WB63" s="173"/>
      <c r="WC63" s="173"/>
      <c r="WD63" s="173"/>
      <c r="WE63" s="173"/>
      <c r="WF63" s="173"/>
      <c r="WG63" s="173"/>
      <c r="WH63" s="173"/>
      <c r="WI63" s="173"/>
      <c r="WJ63" s="173"/>
      <c r="WK63" s="173"/>
      <c r="WL63" s="173"/>
      <c r="WM63" s="173"/>
      <c r="WN63" s="173"/>
      <c r="WO63" s="173"/>
      <c r="WP63" s="173"/>
      <c r="WQ63" s="173"/>
      <c r="WR63" s="173"/>
      <c r="WS63" s="173"/>
      <c r="WT63" s="173"/>
      <c r="WU63" s="173"/>
      <c r="WV63" s="173"/>
      <c r="WW63" s="173"/>
      <c r="WX63" s="173"/>
      <c r="WY63" s="173"/>
      <c r="WZ63" s="173"/>
      <c r="XA63" s="173"/>
      <c r="XB63" s="173"/>
      <c r="XC63" s="173"/>
      <c r="XD63" s="173"/>
      <c r="XE63" s="173"/>
      <c r="XF63" s="173"/>
      <c r="XG63" s="173"/>
      <c r="XH63" s="173"/>
      <c r="XI63" s="173"/>
      <c r="XJ63" s="173"/>
      <c r="XK63" s="173"/>
      <c r="XL63" s="173"/>
      <c r="XM63" s="173"/>
      <c r="XN63" s="173"/>
      <c r="XO63" s="173"/>
      <c r="XP63" s="173"/>
      <c r="XQ63" s="173"/>
      <c r="XR63" s="173"/>
      <c r="XS63" s="173"/>
      <c r="XT63" s="173"/>
      <c r="XU63" s="173"/>
      <c r="XV63" s="173"/>
      <c r="XW63" s="173"/>
      <c r="XX63" s="173"/>
      <c r="XY63" s="173"/>
      <c r="XZ63" s="173"/>
      <c r="YA63" s="173"/>
      <c r="YB63" s="173"/>
      <c r="YC63" s="173"/>
      <c r="YD63" s="173"/>
      <c r="YE63" s="173"/>
      <c r="YF63" s="173"/>
      <c r="YG63" s="173"/>
      <c r="YH63" s="173"/>
      <c r="YI63" s="173"/>
      <c r="YJ63" s="173"/>
      <c r="YK63" s="173"/>
      <c r="YL63" s="173"/>
      <c r="YM63" s="173"/>
      <c r="YN63" s="173"/>
      <c r="YO63" s="173"/>
      <c r="YP63" s="173"/>
      <c r="YQ63" s="173"/>
      <c r="YR63" s="173"/>
      <c r="YS63" s="173"/>
      <c r="YT63" s="173"/>
      <c r="YU63" s="173"/>
      <c r="YV63" s="173"/>
      <c r="YW63" s="173"/>
      <c r="YX63" s="173"/>
      <c r="YY63" s="173"/>
      <c r="YZ63" s="173"/>
      <c r="ZA63" s="173"/>
      <c r="ZB63" s="173"/>
      <c r="ZC63" s="173"/>
      <c r="ZD63" s="173"/>
      <c r="ZE63" s="173"/>
      <c r="ZF63" s="173"/>
      <c r="ZG63" s="173"/>
      <c r="ZH63" s="173"/>
      <c r="ZI63" s="173"/>
      <c r="ZJ63" s="173"/>
      <c r="ZK63" s="173"/>
      <c r="ZL63" s="173"/>
      <c r="ZM63" s="173"/>
      <c r="ZN63" s="173"/>
      <c r="ZO63" s="173"/>
      <c r="ZP63" s="173"/>
      <c r="ZQ63" s="173"/>
      <c r="ZR63" s="173"/>
      <c r="ZS63" s="173"/>
      <c r="ZT63" s="173"/>
      <c r="ZU63" s="173"/>
      <c r="ZV63" s="173"/>
      <c r="ZW63" s="173"/>
      <c r="ZX63" s="173"/>
      <c r="ZY63" s="173"/>
      <c r="ZZ63" s="173"/>
      <c r="AAA63" s="173"/>
      <c r="AAB63" s="173"/>
      <c r="AAC63" s="173"/>
      <c r="AAD63" s="173"/>
      <c r="AAE63" s="173"/>
      <c r="AAF63" s="173"/>
      <c r="AAG63" s="173"/>
      <c r="AAH63" s="173"/>
      <c r="AAI63" s="173"/>
      <c r="AAJ63" s="173"/>
      <c r="AAK63" s="173"/>
      <c r="AAL63" s="173"/>
      <c r="AAM63" s="173"/>
      <c r="AAN63" s="173"/>
      <c r="AAO63" s="173"/>
      <c r="AAP63" s="173"/>
      <c r="AAQ63" s="173"/>
      <c r="AAR63" s="173"/>
      <c r="AAS63" s="173"/>
      <c r="AAT63" s="173"/>
      <c r="AAU63" s="173"/>
      <c r="AAV63" s="173"/>
      <c r="AAW63" s="173"/>
      <c r="AAX63" s="173"/>
      <c r="AAY63" s="173"/>
      <c r="AAZ63" s="173"/>
      <c r="ABA63" s="173"/>
      <c r="ABB63" s="173"/>
      <c r="ABC63" s="173"/>
      <c r="ABD63" s="173"/>
      <c r="ABE63" s="173"/>
      <c r="ABF63" s="173"/>
      <c r="ABG63" s="173"/>
      <c r="ABH63" s="173"/>
      <c r="ABI63" s="173"/>
      <c r="ABJ63" s="173"/>
      <c r="ABK63" s="173"/>
      <c r="ABL63" s="173"/>
      <c r="ABM63" s="173"/>
      <c r="ABN63" s="173"/>
      <c r="ABO63" s="173"/>
      <c r="ABP63" s="173"/>
      <c r="ABQ63" s="173"/>
      <c r="ABR63" s="173"/>
      <c r="ABS63" s="173"/>
      <c r="ABT63" s="173"/>
      <c r="ABU63" s="173"/>
      <c r="ABV63" s="173"/>
      <c r="ABW63" s="173"/>
      <c r="ABX63" s="173"/>
      <c r="ABY63" s="173"/>
      <c r="ABZ63" s="173"/>
      <c r="ACA63" s="173"/>
      <c r="ACB63" s="173"/>
      <c r="ACC63" s="173"/>
      <c r="ACD63" s="173"/>
      <c r="ACE63" s="173"/>
      <c r="ACF63" s="173"/>
      <c r="ACG63" s="173"/>
      <c r="ACH63" s="173"/>
      <c r="ACI63" s="173"/>
      <c r="ACJ63" s="173"/>
      <c r="ACK63" s="173"/>
      <c r="ACL63" s="173"/>
      <c r="ACM63" s="173"/>
      <c r="ACN63" s="173"/>
      <c r="ACO63" s="173"/>
      <c r="ACP63" s="173"/>
      <c r="ACQ63" s="173"/>
      <c r="ACR63" s="173"/>
      <c r="ACS63" s="173"/>
      <c r="ACT63" s="173"/>
      <c r="ACU63" s="173"/>
      <c r="ACV63" s="173"/>
      <c r="ACW63" s="173"/>
      <c r="ACX63" s="173"/>
      <c r="ACY63" s="173"/>
      <c r="ACZ63" s="173"/>
      <c r="ADA63" s="173"/>
      <c r="ADB63" s="173"/>
      <c r="ADC63" s="173"/>
      <c r="ADD63" s="173"/>
      <c r="ADE63" s="173"/>
      <c r="ADF63" s="173"/>
      <c r="ADG63" s="173"/>
      <c r="ADH63" s="173"/>
      <c r="ADI63" s="173"/>
      <c r="ADJ63" s="173"/>
      <c r="ADK63" s="173"/>
      <c r="ADL63" s="173"/>
      <c r="ADM63" s="173"/>
      <c r="ADN63" s="173"/>
      <c r="ADO63" s="173"/>
      <c r="ADP63" s="173"/>
      <c r="ADQ63" s="173"/>
      <c r="ADR63" s="173"/>
      <c r="ADS63" s="173"/>
      <c r="ADT63" s="173"/>
      <c r="ADU63" s="173"/>
      <c r="ADV63" s="173"/>
      <c r="ADW63" s="173"/>
      <c r="ADX63" s="173"/>
      <c r="ADY63" s="173"/>
      <c r="ADZ63" s="173"/>
      <c r="AEA63" s="173"/>
      <c r="AEB63" s="173"/>
      <c r="AEC63" s="173"/>
      <c r="AED63" s="173"/>
      <c r="AEE63" s="173"/>
      <c r="AEF63" s="173"/>
      <c r="AEG63" s="173"/>
      <c r="AEH63" s="173"/>
      <c r="AEI63" s="173"/>
      <c r="AEJ63" s="173"/>
      <c r="AEK63" s="173"/>
      <c r="AEL63" s="173"/>
      <c r="AEM63" s="173"/>
      <c r="AEN63" s="173"/>
      <c r="AEO63" s="173"/>
      <c r="AEP63" s="173"/>
      <c r="AEQ63" s="173"/>
      <c r="AER63" s="173"/>
      <c r="AES63" s="173"/>
      <c r="AET63" s="173"/>
      <c r="AEU63" s="173"/>
      <c r="AEV63" s="173"/>
      <c r="AEW63" s="173"/>
      <c r="AEX63" s="173"/>
      <c r="AEY63" s="173"/>
      <c r="AEZ63" s="173"/>
      <c r="AFA63" s="173"/>
      <c r="AFB63" s="173"/>
      <c r="AFC63" s="173"/>
      <c r="AFD63" s="173"/>
      <c r="AFE63" s="173"/>
      <c r="AFF63" s="173"/>
      <c r="AFG63" s="173"/>
      <c r="AFH63" s="173"/>
      <c r="AFI63" s="173"/>
      <c r="AFJ63" s="173"/>
      <c r="AFK63" s="173"/>
      <c r="AFL63" s="173"/>
      <c r="AFM63" s="173"/>
      <c r="AFN63" s="173"/>
      <c r="AFO63" s="173"/>
      <c r="AFP63" s="173"/>
      <c r="AFQ63" s="173"/>
      <c r="AFR63" s="173"/>
      <c r="AFS63" s="173"/>
      <c r="AFT63" s="173"/>
      <c r="AFU63" s="173"/>
      <c r="AFV63" s="173"/>
      <c r="AFW63" s="173"/>
      <c r="AFX63" s="173"/>
      <c r="AFY63" s="173"/>
      <c r="AFZ63" s="173"/>
      <c r="AGA63" s="173"/>
      <c r="AGB63" s="173"/>
      <c r="AGC63" s="173"/>
      <c r="AGD63" s="173"/>
      <c r="AGE63" s="173"/>
      <c r="AGF63" s="173"/>
      <c r="AGG63" s="173"/>
      <c r="AGH63" s="173"/>
      <c r="AGI63" s="173"/>
      <c r="AGJ63" s="173"/>
      <c r="AGK63" s="173"/>
      <c r="AGL63" s="173"/>
      <c r="AGM63" s="173"/>
      <c r="AGN63" s="173"/>
      <c r="AGO63" s="173"/>
      <c r="AGP63" s="173"/>
      <c r="AGQ63" s="173"/>
      <c r="AGR63" s="173"/>
      <c r="AGS63" s="173"/>
      <c r="AGT63" s="173"/>
      <c r="AGU63" s="173"/>
      <c r="AGV63" s="173"/>
      <c r="AGW63" s="173"/>
      <c r="AGX63" s="173"/>
      <c r="AGY63" s="173"/>
      <c r="AGZ63" s="173"/>
      <c r="AHA63" s="173"/>
      <c r="AHB63" s="173"/>
      <c r="AHC63" s="173"/>
      <c r="AHD63" s="173"/>
      <c r="AHE63" s="173"/>
      <c r="AHF63" s="173"/>
      <c r="AHG63" s="173"/>
      <c r="AHH63" s="173"/>
      <c r="AHI63" s="173"/>
      <c r="AHJ63" s="173"/>
      <c r="AHK63" s="173"/>
      <c r="AHL63" s="173"/>
      <c r="AHM63" s="173"/>
      <c r="AHN63" s="173"/>
      <c r="AHO63" s="173"/>
      <c r="AHP63" s="173"/>
      <c r="AHQ63" s="173"/>
      <c r="AHR63" s="173"/>
      <c r="AHS63" s="173"/>
      <c r="AHT63" s="173"/>
      <c r="AHU63" s="173"/>
      <c r="AHV63" s="173"/>
      <c r="AHW63" s="173"/>
      <c r="AHX63" s="173"/>
      <c r="AHY63" s="173"/>
      <c r="AHZ63" s="173"/>
      <c r="AIA63" s="173"/>
      <c r="AIB63" s="173"/>
      <c r="AIC63" s="173"/>
      <c r="AID63" s="173"/>
      <c r="AIE63" s="173"/>
      <c r="AIF63" s="173"/>
      <c r="AIG63" s="173"/>
      <c r="AIH63" s="173"/>
      <c r="AII63" s="173"/>
      <c r="AIJ63" s="173"/>
      <c r="AIK63" s="173"/>
      <c r="AIL63" s="173"/>
      <c r="AIM63" s="173"/>
      <c r="AIN63" s="173"/>
      <c r="AIO63" s="173"/>
      <c r="AIP63" s="173"/>
      <c r="AIQ63" s="173"/>
      <c r="AIR63" s="173"/>
      <c r="AIS63" s="173"/>
      <c r="AIT63" s="173"/>
      <c r="AIU63" s="173"/>
      <c r="AIV63" s="173"/>
      <c r="AIW63" s="173"/>
      <c r="AIX63" s="173"/>
      <c r="AIY63" s="173"/>
      <c r="AIZ63" s="173"/>
      <c r="AJA63" s="173"/>
      <c r="AJB63" s="173"/>
      <c r="AJC63" s="173"/>
      <c r="AJD63" s="173"/>
      <c r="AJE63" s="173"/>
      <c r="AJF63" s="173"/>
      <c r="AJG63" s="173"/>
      <c r="AJH63" s="173"/>
      <c r="AJI63" s="173"/>
      <c r="AJJ63" s="173"/>
      <c r="AJK63" s="173"/>
      <c r="AJL63" s="173"/>
      <c r="AJM63" s="173"/>
      <c r="AJN63" s="173"/>
      <c r="AJO63" s="173"/>
      <c r="AJP63" s="173"/>
      <c r="AJQ63" s="173"/>
      <c r="AJR63" s="173"/>
      <c r="AJS63" s="173"/>
      <c r="AJT63" s="173"/>
      <c r="AJU63" s="173"/>
      <c r="AJV63" s="173"/>
      <c r="AJW63" s="173"/>
      <c r="AJX63" s="173"/>
      <c r="AJY63" s="173"/>
      <c r="AJZ63" s="173"/>
      <c r="AKA63" s="173"/>
      <c r="AKB63" s="173"/>
      <c r="AKC63" s="173"/>
      <c r="AKD63" s="173"/>
      <c r="AKE63" s="173"/>
      <c r="AKF63" s="173"/>
      <c r="AKG63" s="173"/>
      <c r="AKH63" s="173"/>
      <c r="AKI63" s="173"/>
      <c r="AKJ63" s="173"/>
      <c r="AKK63" s="173"/>
      <c r="AKL63" s="173"/>
      <c r="AKM63" s="173"/>
      <c r="AKN63" s="173"/>
      <c r="AKO63" s="173"/>
      <c r="AKP63" s="173"/>
      <c r="AKQ63" s="173"/>
      <c r="AKR63" s="173"/>
      <c r="AKS63" s="173"/>
      <c r="AKT63" s="173"/>
      <c r="AKU63" s="173"/>
      <c r="AKV63" s="173"/>
      <c r="AKW63" s="173"/>
      <c r="AKX63" s="173"/>
      <c r="AKY63" s="173"/>
      <c r="AKZ63" s="173"/>
      <c r="ALA63" s="173"/>
      <c r="ALB63" s="173"/>
      <c r="ALC63" s="173"/>
      <c r="ALD63" s="173"/>
      <c r="ALE63" s="173"/>
      <c r="ALF63" s="173"/>
      <c r="ALG63" s="173"/>
      <c r="ALH63" s="173"/>
      <c r="ALI63" s="173"/>
      <c r="ALJ63" s="173"/>
      <c r="ALK63" s="173"/>
      <c r="ALL63" s="173"/>
      <c r="ALM63" s="173"/>
      <c r="ALN63" s="173"/>
      <c r="ALO63" s="173"/>
      <c r="ALP63" s="173"/>
      <c r="ALQ63" s="173"/>
      <c r="ALR63" s="173"/>
      <c r="ALS63" s="173"/>
      <c r="ALT63" s="173"/>
      <c r="ALU63" s="173"/>
      <c r="ALV63" s="173"/>
      <c r="ALW63" s="173"/>
      <c r="ALX63" s="173"/>
      <c r="ALY63" s="173"/>
      <c r="ALZ63" s="173"/>
      <c r="AMA63" s="173"/>
      <c r="AMB63" s="173"/>
      <c r="AMC63" s="173"/>
      <c r="AMD63" s="173"/>
      <c r="AME63" s="173"/>
      <c r="AMF63" s="173"/>
      <c r="AMG63" s="173"/>
      <c r="AMH63" s="173"/>
      <c r="AMI63" s="173"/>
    </row>
    <row r="64" spans="1:1023">
      <c r="A64" s="183"/>
      <c r="B64" s="175"/>
      <c r="C64" s="114"/>
      <c r="D64" s="176"/>
      <c r="E64" s="30"/>
      <c r="F64" s="115"/>
    </row>
    <row r="65" spans="1:1024">
      <c r="A65" s="110"/>
      <c r="B65" s="108"/>
      <c r="C65" s="114"/>
      <c r="D65" s="13"/>
      <c r="E65" s="30"/>
      <c r="F65" s="115"/>
    </row>
    <row r="66" spans="1:1024">
      <c r="A66" s="45"/>
      <c r="B66" s="95" t="s">
        <v>13</v>
      </c>
      <c r="C66" s="11"/>
      <c r="D66" s="12"/>
      <c r="E66" s="25"/>
      <c r="F66" s="40">
        <f>SUM(F46:F65)</f>
        <v>0</v>
      </c>
    </row>
    <row r="67" spans="1:1024">
      <c r="A67" s="44"/>
      <c r="B67" s="87"/>
      <c r="C67" s="6"/>
      <c r="D67" s="7"/>
      <c r="G67" s="37"/>
      <c r="AMJ67" s="1"/>
    </row>
    <row r="68" spans="1:1024">
      <c r="A68" s="182">
        <f>A45+1</f>
        <v>3</v>
      </c>
      <c r="B68" s="101" t="s">
        <v>102</v>
      </c>
      <c r="C68" s="9"/>
      <c r="D68" s="10"/>
      <c r="E68" s="22"/>
      <c r="F68" s="23"/>
      <c r="G68" s="42"/>
      <c r="AMJ68" s="1"/>
    </row>
    <row r="69" spans="1:1024">
      <c r="A69" s="44"/>
      <c r="B69" s="87"/>
      <c r="C69" s="6"/>
      <c r="D69" s="7"/>
      <c r="G69" s="37"/>
      <c r="AMJ69" s="1"/>
    </row>
    <row r="70" spans="1:1024">
      <c r="A70" s="44"/>
      <c r="B70" s="153" t="s">
        <v>74</v>
      </c>
      <c r="C70" s="6"/>
      <c r="D70" s="7"/>
      <c r="G70" s="37"/>
      <c r="AMJ70" s="1"/>
    </row>
    <row r="71" spans="1:1024">
      <c r="A71" s="44"/>
      <c r="B71" s="107" t="s">
        <v>103</v>
      </c>
      <c r="C71" s="6"/>
      <c r="D71" s="7"/>
      <c r="G71" s="37"/>
      <c r="AMJ71" s="1"/>
    </row>
    <row r="72" spans="1:1024">
      <c r="A72" s="44"/>
      <c r="B72" s="156" t="s">
        <v>104</v>
      </c>
      <c r="C72" s="6"/>
      <c r="D72" s="7"/>
      <c r="G72" s="37"/>
      <c r="AMJ72" s="1"/>
    </row>
    <row r="73" spans="1:1024">
      <c r="A73" s="44"/>
      <c r="B73" s="87" t="s">
        <v>105</v>
      </c>
      <c r="C73" s="6"/>
      <c r="D73" s="7"/>
      <c r="G73" s="37"/>
      <c r="AMJ73" s="1"/>
    </row>
    <row r="74" spans="1:1024">
      <c r="A74" s="69"/>
      <c r="B74" s="70"/>
      <c r="C74" s="71"/>
      <c r="D74" s="92"/>
      <c r="E74" s="24"/>
      <c r="F74" s="93"/>
      <c r="G74" s="37"/>
      <c r="AMJ74" s="1"/>
    </row>
    <row r="75" spans="1:1024">
      <c r="A75" s="189">
        <f>A71+1</f>
        <v>1</v>
      </c>
      <c r="B75" s="14" t="s">
        <v>106</v>
      </c>
      <c r="C75" s="6"/>
      <c r="D75" s="88"/>
      <c r="F75" s="89"/>
      <c r="G75" s="37"/>
      <c r="AMJ75" s="1"/>
    </row>
    <row r="76" spans="1:1024" ht="147.94999999999999" customHeight="1">
      <c r="A76" s="110"/>
      <c r="B76" s="14" t="s">
        <v>188</v>
      </c>
      <c r="C76" s="6"/>
      <c r="D76" s="88"/>
      <c r="F76" s="89"/>
      <c r="G76" s="37"/>
      <c r="AMJ76" s="1"/>
    </row>
    <row r="77" spans="1:1024">
      <c r="A77" s="196" t="s">
        <v>32</v>
      </c>
      <c r="B77" s="124" t="s">
        <v>107</v>
      </c>
      <c r="C77" s="71" t="s">
        <v>8</v>
      </c>
      <c r="D77" s="92">
        <v>3</v>
      </c>
      <c r="E77" s="24"/>
      <c r="F77" s="93">
        <f>D77*E77</f>
        <v>0</v>
      </c>
      <c r="G77" s="37"/>
      <c r="AMJ77" s="1"/>
    </row>
    <row r="78" spans="1:1024">
      <c r="A78" s="196" t="s">
        <v>34</v>
      </c>
      <c r="B78" s="124" t="s">
        <v>108</v>
      </c>
      <c r="C78" s="71" t="s">
        <v>12</v>
      </c>
      <c r="D78" s="92">
        <v>8</v>
      </c>
      <c r="E78" s="24"/>
      <c r="F78" s="93">
        <f>D78*E78</f>
        <v>0</v>
      </c>
      <c r="G78" s="37"/>
      <c r="AMJ78" s="1"/>
    </row>
    <row r="79" spans="1:1024">
      <c r="A79" s="183"/>
      <c r="B79" s="157"/>
      <c r="C79" s="6"/>
      <c r="D79" s="88"/>
      <c r="G79" s="37"/>
      <c r="AMJ79" s="1"/>
    </row>
    <row r="80" spans="1:1024">
      <c r="A80" s="45"/>
      <c r="B80" s="95" t="s">
        <v>109</v>
      </c>
      <c r="C80" s="11"/>
      <c r="D80" s="12"/>
      <c r="E80" s="25"/>
      <c r="F80" s="40">
        <f>SUM(F75:F79)</f>
        <v>0</v>
      </c>
      <c r="G80" s="47"/>
      <c r="AMJ80" s="1"/>
    </row>
    <row r="81" spans="1:1024">
      <c r="A81" s="116"/>
      <c r="B81" s="87"/>
      <c r="C81" s="6"/>
      <c r="D81" s="7"/>
      <c r="G81" s="37"/>
      <c r="AMJ81" s="1"/>
    </row>
    <row r="82" spans="1:1024">
      <c r="A82" s="116"/>
      <c r="B82" s="87"/>
      <c r="C82" s="6"/>
      <c r="D82" s="7"/>
      <c r="G82" s="37"/>
      <c r="AMJ82" s="1"/>
    </row>
    <row r="83" spans="1:1024">
      <c r="A83" s="182">
        <f>A68+1</f>
        <v>4</v>
      </c>
      <c r="B83" s="101" t="s">
        <v>39</v>
      </c>
      <c r="C83" s="9"/>
      <c r="D83" s="10"/>
      <c r="E83" s="22"/>
      <c r="F83" s="23"/>
      <c r="G83" s="42"/>
      <c r="AMJ83" s="1"/>
    </row>
    <row r="84" spans="1:1024">
      <c r="A84" s="44"/>
      <c r="B84" s="94"/>
      <c r="C84" s="15"/>
      <c r="D84" s="88"/>
      <c r="E84" s="31"/>
      <c r="F84" s="89"/>
      <c r="G84" s="50"/>
      <c r="AMJ84" s="1"/>
    </row>
    <row r="85" spans="1:1024">
      <c r="A85" s="116"/>
      <c r="B85" s="94"/>
      <c r="C85" s="6"/>
      <c r="D85" s="7"/>
      <c r="G85" s="37"/>
      <c r="AMJ85" s="1"/>
    </row>
    <row r="86" spans="1:1024">
      <c r="A86" s="189">
        <v>1</v>
      </c>
      <c r="B86" s="166" t="s">
        <v>110</v>
      </c>
      <c r="C86" s="6"/>
      <c r="D86" s="7"/>
      <c r="G86" s="37"/>
      <c r="AMJ86" s="1"/>
    </row>
    <row r="87" spans="1:1024" ht="90">
      <c r="A87" s="116"/>
      <c r="B87" s="14" t="s">
        <v>147</v>
      </c>
      <c r="C87" s="6"/>
      <c r="D87" s="88"/>
      <c r="F87" s="89"/>
      <c r="G87" s="37"/>
      <c r="AMJ87" s="1"/>
    </row>
    <row r="88" spans="1:1024">
      <c r="A88" s="116"/>
      <c r="B88" s="14"/>
      <c r="C88" s="6"/>
      <c r="D88" s="88"/>
      <c r="F88" s="89"/>
      <c r="G88" s="37"/>
      <c r="AMJ88" s="1"/>
    </row>
    <row r="89" spans="1:1024">
      <c r="A89" s="116"/>
      <c r="B89" s="14" t="s">
        <v>111</v>
      </c>
      <c r="C89" s="6"/>
      <c r="D89" s="88"/>
      <c r="F89" s="89"/>
      <c r="G89" s="37"/>
      <c r="AMJ89" s="1"/>
    </row>
    <row r="90" spans="1:1024">
      <c r="A90" s="116"/>
      <c r="B90" s="14"/>
      <c r="C90" s="6"/>
      <c r="D90" s="88"/>
      <c r="F90" s="89"/>
      <c r="G90" s="37"/>
      <c r="AMJ90" s="1"/>
    </row>
    <row r="91" spans="1:1024" s="171" customFormat="1">
      <c r="A91" s="196" t="s">
        <v>32</v>
      </c>
      <c r="B91" s="197" t="s">
        <v>165</v>
      </c>
      <c r="C91" s="71" t="s">
        <v>14</v>
      </c>
      <c r="D91" s="92">
        <v>2</v>
      </c>
      <c r="E91" s="24"/>
      <c r="F91" s="93">
        <f>D91*E91</f>
        <v>0</v>
      </c>
      <c r="G91" s="169"/>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c r="CA91" s="170"/>
      <c r="CB91" s="170"/>
      <c r="CC91" s="170"/>
      <c r="CD91" s="170"/>
      <c r="CE91" s="170"/>
      <c r="CF91" s="170"/>
      <c r="CG91" s="170"/>
      <c r="CH91" s="170"/>
      <c r="CI91" s="170"/>
      <c r="CJ91" s="170"/>
      <c r="CK91" s="170"/>
      <c r="CL91" s="170"/>
      <c r="CM91" s="170"/>
      <c r="CN91" s="170"/>
      <c r="CO91" s="170"/>
      <c r="CP91" s="170"/>
      <c r="CQ91" s="170"/>
      <c r="CR91" s="170"/>
      <c r="CS91" s="170"/>
      <c r="CT91" s="170"/>
      <c r="CU91" s="170"/>
      <c r="CV91" s="170"/>
      <c r="CW91" s="170"/>
      <c r="CX91" s="170"/>
      <c r="CY91" s="170"/>
      <c r="CZ91" s="170"/>
      <c r="DA91" s="170"/>
      <c r="DB91" s="170"/>
      <c r="DC91" s="170"/>
      <c r="DD91" s="170"/>
      <c r="DE91" s="170"/>
      <c r="DF91" s="170"/>
      <c r="DG91" s="170"/>
      <c r="DH91" s="170"/>
      <c r="DI91" s="170"/>
      <c r="DJ91" s="170"/>
      <c r="DK91" s="170"/>
      <c r="DL91" s="170"/>
      <c r="DM91" s="170"/>
      <c r="DN91" s="170"/>
      <c r="DO91" s="170"/>
      <c r="DP91" s="170"/>
      <c r="DQ91" s="170"/>
      <c r="DR91" s="170"/>
      <c r="DS91" s="170"/>
      <c r="DT91" s="170"/>
      <c r="DU91" s="170"/>
      <c r="DV91" s="170"/>
      <c r="DW91" s="170"/>
      <c r="DX91" s="170"/>
      <c r="DY91" s="170"/>
      <c r="DZ91" s="170"/>
      <c r="EA91" s="170"/>
      <c r="EB91" s="170"/>
      <c r="EC91" s="170"/>
      <c r="ED91" s="170"/>
      <c r="EE91" s="170"/>
      <c r="EF91" s="170"/>
      <c r="EG91" s="170"/>
      <c r="EH91" s="170"/>
      <c r="EI91" s="170"/>
      <c r="EJ91" s="170"/>
      <c r="EK91" s="170"/>
      <c r="EL91" s="170"/>
      <c r="EM91" s="170"/>
      <c r="EN91" s="170"/>
      <c r="EO91" s="170"/>
      <c r="EP91" s="170"/>
      <c r="EQ91" s="170"/>
      <c r="ER91" s="170"/>
      <c r="ES91" s="170"/>
      <c r="ET91" s="170"/>
      <c r="EU91" s="170"/>
      <c r="EV91" s="170"/>
      <c r="EW91" s="170"/>
      <c r="EX91" s="170"/>
      <c r="EY91" s="170"/>
      <c r="EZ91" s="170"/>
      <c r="FA91" s="170"/>
      <c r="FB91" s="170"/>
      <c r="FC91" s="170"/>
      <c r="FD91" s="170"/>
      <c r="FE91" s="170"/>
      <c r="FF91" s="170"/>
      <c r="FG91" s="170"/>
      <c r="FH91" s="170"/>
      <c r="FI91" s="170"/>
      <c r="FJ91" s="170"/>
      <c r="FK91" s="170"/>
      <c r="FL91" s="170"/>
      <c r="FM91" s="170"/>
      <c r="FN91" s="170"/>
      <c r="FO91" s="170"/>
      <c r="FP91" s="170"/>
      <c r="FQ91" s="170"/>
      <c r="FR91" s="170"/>
      <c r="FS91" s="170"/>
      <c r="FT91" s="170"/>
      <c r="FU91" s="170"/>
      <c r="FV91" s="170"/>
      <c r="FW91" s="170"/>
      <c r="FX91" s="170"/>
      <c r="FY91" s="170"/>
      <c r="FZ91" s="170"/>
      <c r="GA91" s="170"/>
      <c r="GB91" s="170"/>
      <c r="GC91" s="170"/>
      <c r="GD91" s="170"/>
      <c r="GE91" s="170"/>
      <c r="GF91" s="170"/>
      <c r="GG91" s="170"/>
      <c r="GH91" s="170"/>
      <c r="GI91" s="170"/>
      <c r="GJ91" s="170"/>
      <c r="GK91" s="170"/>
      <c r="GL91" s="170"/>
      <c r="GM91" s="170"/>
      <c r="GN91" s="170"/>
      <c r="GO91" s="170"/>
      <c r="GP91" s="170"/>
      <c r="GQ91" s="170"/>
      <c r="GR91" s="170"/>
      <c r="GS91" s="170"/>
      <c r="GT91" s="170"/>
      <c r="GU91" s="170"/>
      <c r="GV91" s="170"/>
      <c r="GW91" s="170"/>
      <c r="GX91" s="170"/>
      <c r="GY91" s="170"/>
      <c r="GZ91" s="170"/>
      <c r="HA91" s="170"/>
      <c r="HB91" s="170"/>
      <c r="HC91" s="170"/>
      <c r="HD91" s="170"/>
      <c r="HE91" s="170"/>
      <c r="HF91" s="170"/>
      <c r="HG91" s="170"/>
      <c r="HH91" s="170"/>
      <c r="HI91" s="170"/>
      <c r="HJ91" s="170"/>
      <c r="HK91" s="170"/>
      <c r="HL91" s="170"/>
      <c r="HM91" s="170"/>
      <c r="HN91" s="170"/>
      <c r="HO91" s="170"/>
      <c r="HP91" s="170"/>
      <c r="HQ91" s="170"/>
      <c r="HR91" s="170"/>
      <c r="HS91" s="170"/>
      <c r="HT91" s="170"/>
      <c r="HU91" s="170"/>
      <c r="HV91" s="170"/>
      <c r="HW91" s="170"/>
      <c r="HX91" s="170"/>
      <c r="HY91" s="170"/>
      <c r="HZ91" s="170"/>
      <c r="IA91" s="170"/>
      <c r="IB91" s="170"/>
      <c r="IC91" s="170"/>
      <c r="ID91" s="170"/>
      <c r="IE91" s="170"/>
      <c r="IF91" s="170"/>
      <c r="IG91" s="170"/>
      <c r="IH91" s="170"/>
      <c r="II91" s="170"/>
      <c r="IJ91" s="170"/>
      <c r="IK91" s="170"/>
      <c r="IL91" s="170"/>
      <c r="IM91" s="170"/>
      <c r="IN91" s="170"/>
      <c r="IO91" s="170"/>
      <c r="IP91" s="170"/>
      <c r="IQ91" s="170"/>
      <c r="IR91" s="170"/>
      <c r="IS91" s="170"/>
      <c r="IT91" s="170"/>
      <c r="IU91" s="170"/>
      <c r="IV91" s="170"/>
      <c r="IW91" s="170"/>
      <c r="IX91" s="170"/>
      <c r="IY91" s="170"/>
      <c r="IZ91" s="170"/>
      <c r="JA91" s="170"/>
      <c r="JB91" s="170"/>
      <c r="JC91" s="170"/>
      <c r="JD91" s="170"/>
      <c r="JE91" s="170"/>
      <c r="JF91" s="170"/>
      <c r="JG91" s="170"/>
      <c r="JH91" s="170"/>
      <c r="JI91" s="170"/>
      <c r="JJ91" s="170"/>
      <c r="JK91" s="170"/>
      <c r="JL91" s="170"/>
      <c r="JM91" s="170"/>
      <c r="JN91" s="170"/>
      <c r="JO91" s="170"/>
      <c r="JP91" s="170"/>
      <c r="JQ91" s="170"/>
      <c r="JR91" s="170"/>
      <c r="JS91" s="170"/>
      <c r="JT91" s="170"/>
      <c r="JU91" s="170"/>
      <c r="JV91" s="170"/>
      <c r="JW91" s="170"/>
      <c r="JX91" s="170"/>
      <c r="JY91" s="170"/>
      <c r="JZ91" s="170"/>
      <c r="KA91" s="170"/>
      <c r="KB91" s="170"/>
      <c r="KC91" s="170"/>
      <c r="KD91" s="170"/>
      <c r="KE91" s="170"/>
      <c r="KF91" s="170"/>
      <c r="KG91" s="170"/>
      <c r="KH91" s="170"/>
      <c r="KI91" s="170"/>
      <c r="KJ91" s="170"/>
      <c r="KK91" s="170"/>
      <c r="KL91" s="170"/>
      <c r="KM91" s="170"/>
      <c r="KN91" s="170"/>
      <c r="KO91" s="170"/>
      <c r="KP91" s="170"/>
      <c r="KQ91" s="170"/>
      <c r="KR91" s="170"/>
      <c r="KS91" s="170"/>
      <c r="KT91" s="170"/>
      <c r="KU91" s="170"/>
      <c r="KV91" s="170"/>
      <c r="KW91" s="170"/>
      <c r="KX91" s="170"/>
      <c r="KY91" s="170"/>
      <c r="KZ91" s="170"/>
      <c r="LA91" s="170"/>
      <c r="LB91" s="170"/>
      <c r="LC91" s="170"/>
      <c r="LD91" s="170"/>
      <c r="LE91" s="170"/>
      <c r="LF91" s="170"/>
      <c r="LG91" s="170"/>
      <c r="LH91" s="170"/>
      <c r="LI91" s="170"/>
      <c r="LJ91" s="170"/>
      <c r="LK91" s="170"/>
      <c r="LL91" s="170"/>
      <c r="LM91" s="170"/>
      <c r="LN91" s="170"/>
      <c r="LO91" s="170"/>
      <c r="LP91" s="170"/>
      <c r="LQ91" s="170"/>
      <c r="LR91" s="170"/>
      <c r="LS91" s="170"/>
      <c r="LT91" s="170"/>
      <c r="LU91" s="170"/>
      <c r="LV91" s="170"/>
      <c r="LW91" s="170"/>
      <c r="LX91" s="170"/>
      <c r="LY91" s="170"/>
      <c r="LZ91" s="170"/>
      <c r="MA91" s="170"/>
      <c r="MB91" s="170"/>
      <c r="MC91" s="170"/>
      <c r="MD91" s="170"/>
      <c r="ME91" s="170"/>
      <c r="MF91" s="170"/>
      <c r="MG91" s="170"/>
      <c r="MH91" s="170"/>
      <c r="MI91" s="170"/>
      <c r="MJ91" s="170"/>
      <c r="MK91" s="170"/>
      <c r="ML91" s="170"/>
      <c r="MM91" s="170"/>
      <c r="MN91" s="170"/>
      <c r="MO91" s="170"/>
      <c r="MP91" s="170"/>
      <c r="MQ91" s="170"/>
      <c r="MR91" s="170"/>
      <c r="MS91" s="170"/>
      <c r="MT91" s="170"/>
      <c r="MU91" s="170"/>
      <c r="MV91" s="170"/>
      <c r="MW91" s="170"/>
      <c r="MX91" s="170"/>
      <c r="MY91" s="170"/>
      <c r="MZ91" s="170"/>
      <c r="NA91" s="170"/>
      <c r="NB91" s="170"/>
      <c r="NC91" s="170"/>
      <c r="ND91" s="170"/>
      <c r="NE91" s="170"/>
      <c r="NF91" s="170"/>
      <c r="NG91" s="170"/>
      <c r="NH91" s="170"/>
      <c r="NI91" s="170"/>
      <c r="NJ91" s="170"/>
      <c r="NK91" s="170"/>
      <c r="NL91" s="170"/>
      <c r="NM91" s="170"/>
      <c r="NN91" s="170"/>
      <c r="NO91" s="170"/>
      <c r="NP91" s="170"/>
      <c r="NQ91" s="170"/>
      <c r="NR91" s="170"/>
      <c r="NS91" s="170"/>
      <c r="NT91" s="170"/>
      <c r="NU91" s="170"/>
      <c r="NV91" s="170"/>
      <c r="NW91" s="170"/>
      <c r="NX91" s="170"/>
      <c r="NY91" s="170"/>
      <c r="NZ91" s="170"/>
      <c r="OA91" s="170"/>
      <c r="OB91" s="170"/>
      <c r="OC91" s="170"/>
      <c r="OD91" s="170"/>
      <c r="OE91" s="170"/>
      <c r="OF91" s="170"/>
      <c r="OG91" s="170"/>
      <c r="OH91" s="170"/>
      <c r="OI91" s="170"/>
      <c r="OJ91" s="170"/>
      <c r="OK91" s="170"/>
      <c r="OL91" s="170"/>
      <c r="OM91" s="170"/>
      <c r="ON91" s="170"/>
      <c r="OO91" s="170"/>
      <c r="OP91" s="170"/>
      <c r="OQ91" s="170"/>
      <c r="OR91" s="170"/>
      <c r="OS91" s="170"/>
      <c r="OT91" s="170"/>
      <c r="OU91" s="170"/>
      <c r="OV91" s="170"/>
      <c r="OW91" s="170"/>
      <c r="OX91" s="170"/>
      <c r="OY91" s="170"/>
      <c r="OZ91" s="170"/>
      <c r="PA91" s="170"/>
      <c r="PB91" s="170"/>
      <c r="PC91" s="170"/>
      <c r="PD91" s="170"/>
      <c r="PE91" s="170"/>
      <c r="PF91" s="170"/>
      <c r="PG91" s="170"/>
      <c r="PH91" s="170"/>
      <c r="PI91" s="170"/>
      <c r="PJ91" s="170"/>
      <c r="PK91" s="170"/>
      <c r="PL91" s="170"/>
      <c r="PM91" s="170"/>
      <c r="PN91" s="170"/>
      <c r="PO91" s="170"/>
      <c r="PP91" s="170"/>
      <c r="PQ91" s="170"/>
      <c r="PR91" s="170"/>
      <c r="PS91" s="170"/>
      <c r="PT91" s="170"/>
      <c r="PU91" s="170"/>
      <c r="PV91" s="170"/>
      <c r="PW91" s="170"/>
      <c r="PX91" s="170"/>
      <c r="PY91" s="170"/>
      <c r="PZ91" s="170"/>
      <c r="QA91" s="170"/>
      <c r="QB91" s="170"/>
      <c r="QC91" s="170"/>
      <c r="QD91" s="170"/>
      <c r="QE91" s="170"/>
      <c r="QF91" s="170"/>
      <c r="QG91" s="170"/>
      <c r="QH91" s="170"/>
      <c r="QI91" s="170"/>
      <c r="QJ91" s="170"/>
      <c r="QK91" s="170"/>
      <c r="QL91" s="170"/>
      <c r="QM91" s="170"/>
      <c r="QN91" s="170"/>
      <c r="QO91" s="170"/>
      <c r="QP91" s="170"/>
      <c r="QQ91" s="170"/>
      <c r="QR91" s="170"/>
      <c r="QS91" s="170"/>
      <c r="QT91" s="170"/>
      <c r="QU91" s="170"/>
      <c r="QV91" s="170"/>
      <c r="QW91" s="170"/>
      <c r="QX91" s="170"/>
      <c r="QY91" s="170"/>
      <c r="QZ91" s="170"/>
      <c r="RA91" s="170"/>
      <c r="RB91" s="170"/>
      <c r="RC91" s="170"/>
      <c r="RD91" s="170"/>
      <c r="RE91" s="170"/>
      <c r="RF91" s="170"/>
      <c r="RG91" s="170"/>
      <c r="RH91" s="170"/>
      <c r="RI91" s="170"/>
      <c r="RJ91" s="170"/>
      <c r="RK91" s="170"/>
      <c r="RL91" s="170"/>
      <c r="RM91" s="170"/>
      <c r="RN91" s="170"/>
      <c r="RO91" s="170"/>
      <c r="RP91" s="170"/>
      <c r="RQ91" s="170"/>
      <c r="RR91" s="170"/>
      <c r="RS91" s="170"/>
      <c r="RT91" s="170"/>
      <c r="RU91" s="170"/>
      <c r="RV91" s="170"/>
      <c r="RW91" s="170"/>
      <c r="RX91" s="170"/>
      <c r="RY91" s="170"/>
      <c r="RZ91" s="170"/>
      <c r="SA91" s="170"/>
      <c r="SB91" s="170"/>
      <c r="SC91" s="170"/>
      <c r="SD91" s="170"/>
      <c r="SE91" s="170"/>
      <c r="SF91" s="170"/>
      <c r="SG91" s="170"/>
      <c r="SH91" s="170"/>
      <c r="SI91" s="170"/>
      <c r="SJ91" s="170"/>
      <c r="SK91" s="170"/>
      <c r="SL91" s="170"/>
      <c r="SM91" s="170"/>
      <c r="SN91" s="170"/>
      <c r="SO91" s="170"/>
      <c r="SP91" s="170"/>
      <c r="SQ91" s="170"/>
      <c r="SR91" s="170"/>
      <c r="SS91" s="170"/>
      <c r="ST91" s="170"/>
      <c r="SU91" s="170"/>
      <c r="SV91" s="170"/>
      <c r="SW91" s="170"/>
      <c r="SX91" s="170"/>
      <c r="SY91" s="170"/>
      <c r="SZ91" s="170"/>
      <c r="TA91" s="170"/>
      <c r="TB91" s="170"/>
      <c r="TC91" s="170"/>
      <c r="TD91" s="170"/>
      <c r="TE91" s="170"/>
      <c r="TF91" s="170"/>
      <c r="TG91" s="170"/>
      <c r="TH91" s="170"/>
      <c r="TI91" s="170"/>
      <c r="TJ91" s="170"/>
      <c r="TK91" s="170"/>
      <c r="TL91" s="170"/>
      <c r="TM91" s="170"/>
      <c r="TN91" s="170"/>
      <c r="TO91" s="170"/>
      <c r="TP91" s="170"/>
      <c r="TQ91" s="170"/>
      <c r="TR91" s="170"/>
      <c r="TS91" s="170"/>
      <c r="TT91" s="170"/>
      <c r="TU91" s="170"/>
      <c r="TV91" s="170"/>
      <c r="TW91" s="170"/>
      <c r="TX91" s="170"/>
      <c r="TY91" s="170"/>
      <c r="TZ91" s="170"/>
      <c r="UA91" s="170"/>
      <c r="UB91" s="170"/>
      <c r="UC91" s="170"/>
      <c r="UD91" s="170"/>
      <c r="UE91" s="170"/>
      <c r="UF91" s="170"/>
      <c r="UG91" s="170"/>
      <c r="UH91" s="170"/>
      <c r="UI91" s="170"/>
      <c r="UJ91" s="170"/>
      <c r="UK91" s="170"/>
      <c r="UL91" s="170"/>
      <c r="UM91" s="170"/>
      <c r="UN91" s="170"/>
      <c r="UO91" s="170"/>
      <c r="UP91" s="170"/>
      <c r="UQ91" s="170"/>
      <c r="UR91" s="170"/>
      <c r="US91" s="170"/>
      <c r="UT91" s="170"/>
      <c r="UU91" s="170"/>
      <c r="UV91" s="170"/>
      <c r="UW91" s="170"/>
      <c r="UX91" s="170"/>
      <c r="UY91" s="170"/>
      <c r="UZ91" s="170"/>
      <c r="VA91" s="170"/>
      <c r="VB91" s="170"/>
      <c r="VC91" s="170"/>
      <c r="VD91" s="170"/>
      <c r="VE91" s="170"/>
      <c r="VF91" s="170"/>
      <c r="VG91" s="170"/>
      <c r="VH91" s="170"/>
      <c r="VI91" s="170"/>
      <c r="VJ91" s="170"/>
      <c r="VK91" s="170"/>
      <c r="VL91" s="170"/>
      <c r="VM91" s="170"/>
      <c r="VN91" s="170"/>
      <c r="VO91" s="170"/>
      <c r="VP91" s="170"/>
      <c r="VQ91" s="170"/>
      <c r="VR91" s="170"/>
      <c r="VS91" s="170"/>
      <c r="VT91" s="170"/>
      <c r="VU91" s="170"/>
      <c r="VV91" s="170"/>
      <c r="VW91" s="170"/>
      <c r="VX91" s="170"/>
      <c r="VY91" s="170"/>
      <c r="VZ91" s="170"/>
      <c r="WA91" s="170"/>
      <c r="WB91" s="170"/>
      <c r="WC91" s="170"/>
      <c r="WD91" s="170"/>
      <c r="WE91" s="170"/>
      <c r="WF91" s="170"/>
      <c r="WG91" s="170"/>
      <c r="WH91" s="170"/>
      <c r="WI91" s="170"/>
      <c r="WJ91" s="170"/>
      <c r="WK91" s="170"/>
      <c r="WL91" s="170"/>
      <c r="WM91" s="170"/>
      <c r="WN91" s="170"/>
      <c r="WO91" s="170"/>
      <c r="WP91" s="170"/>
      <c r="WQ91" s="170"/>
      <c r="WR91" s="170"/>
      <c r="WS91" s="170"/>
      <c r="WT91" s="170"/>
      <c r="WU91" s="170"/>
      <c r="WV91" s="170"/>
      <c r="WW91" s="170"/>
      <c r="WX91" s="170"/>
      <c r="WY91" s="170"/>
      <c r="WZ91" s="170"/>
      <c r="XA91" s="170"/>
      <c r="XB91" s="170"/>
      <c r="XC91" s="170"/>
      <c r="XD91" s="170"/>
      <c r="XE91" s="170"/>
      <c r="XF91" s="170"/>
      <c r="XG91" s="170"/>
      <c r="XH91" s="170"/>
      <c r="XI91" s="170"/>
      <c r="XJ91" s="170"/>
      <c r="XK91" s="170"/>
      <c r="XL91" s="170"/>
      <c r="XM91" s="170"/>
      <c r="XN91" s="170"/>
      <c r="XO91" s="170"/>
      <c r="XP91" s="170"/>
      <c r="XQ91" s="170"/>
      <c r="XR91" s="170"/>
      <c r="XS91" s="170"/>
      <c r="XT91" s="170"/>
      <c r="XU91" s="170"/>
      <c r="XV91" s="170"/>
      <c r="XW91" s="170"/>
      <c r="XX91" s="170"/>
      <c r="XY91" s="170"/>
      <c r="XZ91" s="170"/>
      <c r="YA91" s="170"/>
      <c r="YB91" s="170"/>
      <c r="YC91" s="170"/>
      <c r="YD91" s="170"/>
      <c r="YE91" s="170"/>
      <c r="YF91" s="170"/>
      <c r="YG91" s="170"/>
      <c r="YH91" s="170"/>
      <c r="YI91" s="170"/>
      <c r="YJ91" s="170"/>
      <c r="YK91" s="170"/>
      <c r="YL91" s="170"/>
      <c r="YM91" s="170"/>
      <c r="YN91" s="170"/>
      <c r="YO91" s="170"/>
      <c r="YP91" s="170"/>
      <c r="YQ91" s="170"/>
      <c r="YR91" s="170"/>
      <c r="YS91" s="170"/>
      <c r="YT91" s="170"/>
      <c r="YU91" s="170"/>
      <c r="YV91" s="170"/>
      <c r="YW91" s="170"/>
      <c r="YX91" s="170"/>
      <c r="YY91" s="170"/>
      <c r="YZ91" s="170"/>
      <c r="ZA91" s="170"/>
      <c r="ZB91" s="170"/>
      <c r="ZC91" s="170"/>
      <c r="ZD91" s="170"/>
      <c r="ZE91" s="170"/>
      <c r="ZF91" s="170"/>
      <c r="ZG91" s="170"/>
      <c r="ZH91" s="170"/>
      <c r="ZI91" s="170"/>
      <c r="ZJ91" s="170"/>
      <c r="ZK91" s="170"/>
      <c r="ZL91" s="170"/>
      <c r="ZM91" s="170"/>
      <c r="ZN91" s="170"/>
      <c r="ZO91" s="170"/>
      <c r="ZP91" s="170"/>
      <c r="ZQ91" s="170"/>
      <c r="ZR91" s="170"/>
      <c r="ZS91" s="170"/>
      <c r="ZT91" s="170"/>
      <c r="ZU91" s="170"/>
      <c r="ZV91" s="170"/>
      <c r="ZW91" s="170"/>
      <c r="ZX91" s="170"/>
      <c r="ZY91" s="170"/>
      <c r="ZZ91" s="170"/>
      <c r="AAA91" s="170"/>
      <c r="AAB91" s="170"/>
      <c r="AAC91" s="170"/>
      <c r="AAD91" s="170"/>
      <c r="AAE91" s="170"/>
      <c r="AAF91" s="170"/>
      <c r="AAG91" s="170"/>
      <c r="AAH91" s="170"/>
      <c r="AAI91" s="170"/>
      <c r="AAJ91" s="170"/>
      <c r="AAK91" s="170"/>
      <c r="AAL91" s="170"/>
      <c r="AAM91" s="170"/>
      <c r="AAN91" s="170"/>
      <c r="AAO91" s="170"/>
      <c r="AAP91" s="170"/>
      <c r="AAQ91" s="170"/>
      <c r="AAR91" s="170"/>
      <c r="AAS91" s="170"/>
      <c r="AAT91" s="170"/>
      <c r="AAU91" s="170"/>
      <c r="AAV91" s="170"/>
      <c r="AAW91" s="170"/>
      <c r="AAX91" s="170"/>
      <c r="AAY91" s="170"/>
      <c r="AAZ91" s="170"/>
      <c r="ABA91" s="170"/>
      <c r="ABB91" s="170"/>
      <c r="ABC91" s="170"/>
      <c r="ABD91" s="170"/>
      <c r="ABE91" s="170"/>
      <c r="ABF91" s="170"/>
      <c r="ABG91" s="170"/>
      <c r="ABH91" s="170"/>
      <c r="ABI91" s="170"/>
      <c r="ABJ91" s="170"/>
      <c r="ABK91" s="170"/>
      <c r="ABL91" s="170"/>
      <c r="ABM91" s="170"/>
      <c r="ABN91" s="170"/>
      <c r="ABO91" s="170"/>
      <c r="ABP91" s="170"/>
      <c r="ABQ91" s="170"/>
      <c r="ABR91" s="170"/>
      <c r="ABS91" s="170"/>
      <c r="ABT91" s="170"/>
      <c r="ABU91" s="170"/>
      <c r="ABV91" s="170"/>
      <c r="ABW91" s="170"/>
      <c r="ABX91" s="170"/>
      <c r="ABY91" s="170"/>
      <c r="ABZ91" s="170"/>
      <c r="ACA91" s="170"/>
      <c r="ACB91" s="170"/>
      <c r="ACC91" s="170"/>
      <c r="ACD91" s="170"/>
      <c r="ACE91" s="170"/>
      <c r="ACF91" s="170"/>
      <c r="ACG91" s="170"/>
      <c r="ACH91" s="170"/>
      <c r="ACI91" s="170"/>
      <c r="ACJ91" s="170"/>
      <c r="ACK91" s="170"/>
      <c r="ACL91" s="170"/>
      <c r="ACM91" s="170"/>
      <c r="ACN91" s="170"/>
      <c r="ACO91" s="170"/>
      <c r="ACP91" s="170"/>
      <c r="ACQ91" s="170"/>
      <c r="ACR91" s="170"/>
      <c r="ACS91" s="170"/>
      <c r="ACT91" s="170"/>
      <c r="ACU91" s="170"/>
      <c r="ACV91" s="170"/>
      <c r="ACW91" s="170"/>
      <c r="ACX91" s="170"/>
      <c r="ACY91" s="170"/>
      <c r="ACZ91" s="170"/>
      <c r="ADA91" s="170"/>
      <c r="ADB91" s="170"/>
      <c r="ADC91" s="170"/>
      <c r="ADD91" s="170"/>
      <c r="ADE91" s="170"/>
      <c r="ADF91" s="170"/>
      <c r="ADG91" s="170"/>
      <c r="ADH91" s="170"/>
      <c r="ADI91" s="170"/>
      <c r="ADJ91" s="170"/>
      <c r="ADK91" s="170"/>
      <c r="ADL91" s="170"/>
      <c r="ADM91" s="170"/>
      <c r="ADN91" s="170"/>
      <c r="ADO91" s="170"/>
      <c r="ADP91" s="170"/>
      <c r="ADQ91" s="170"/>
      <c r="ADR91" s="170"/>
      <c r="ADS91" s="170"/>
      <c r="ADT91" s="170"/>
      <c r="ADU91" s="170"/>
      <c r="ADV91" s="170"/>
      <c r="ADW91" s="170"/>
      <c r="ADX91" s="170"/>
      <c r="ADY91" s="170"/>
      <c r="ADZ91" s="170"/>
      <c r="AEA91" s="170"/>
      <c r="AEB91" s="170"/>
      <c r="AEC91" s="170"/>
      <c r="AED91" s="170"/>
      <c r="AEE91" s="170"/>
      <c r="AEF91" s="170"/>
      <c r="AEG91" s="170"/>
      <c r="AEH91" s="170"/>
      <c r="AEI91" s="170"/>
      <c r="AEJ91" s="170"/>
      <c r="AEK91" s="170"/>
      <c r="AEL91" s="170"/>
      <c r="AEM91" s="170"/>
      <c r="AEN91" s="170"/>
      <c r="AEO91" s="170"/>
      <c r="AEP91" s="170"/>
      <c r="AEQ91" s="170"/>
      <c r="AER91" s="170"/>
      <c r="AES91" s="170"/>
      <c r="AET91" s="170"/>
      <c r="AEU91" s="170"/>
      <c r="AEV91" s="170"/>
      <c r="AEW91" s="170"/>
      <c r="AEX91" s="170"/>
      <c r="AEY91" s="170"/>
      <c r="AEZ91" s="170"/>
      <c r="AFA91" s="170"/>
      <c r="AFB91" s="170"/>
      <c r="AFC91" s="170"/>
      <c r="AFD91" s="170"/>
      <c r="AFE91" s="170"/>
      <c r="AFF91" s="170"/>
      <c r="AFG91" s="170"/>
      <c r="AFH91" s="170"/>
      <c r="AFI91" s="170"/>
      <c r="AFJ91" s="170"/>
      <c r="AFK91" s="170"/>
      <c r="AFL91" s="170"/>
      <c r="AFM91" s="170"/>
      <c r="AFN91" s="170"/>
      <c r="AFO91" s="170"/>
      <c r="AFP91" s="170"/>
      <c r="AFQ91" s="170"/>
      <c r="AFR91" s="170"/>
      <c r="AFS91" s="170"/>
      <c r="AFT91" s="170"/>
      <c r="AFU91" s="170"/>
      <c r="AFV91" s="170"/>
      <c r="AFW91" s="170"/>
      <c r="AFX91" s="170"/>
      <c r="AFY91" s="170"/>
      <c r="AFZ91" s="170"/>
      <c r="AGA91" s="170"/>
      <c r="AGB91" s="170"/>
      <c r="AGC91" s="170"/>
      <c r="AGD91" s="170"/>
      <c r="AGE91" s="170"/>
      <c r="AGF91" s="170"/>
      <c r="AGG91" s="170"/>
      <c r="AGH91" s="170"/>
      <c r="AGI91" s="170"/>
      <c r="AGJ91" s="170"/>
      <c r="AGK91" s="170"/>
      <c r="AGL91" s="170"/>
      <c r="AGM91" s="170"/>
      <c r="AGN91" s="170"/>
      <c r="AGO91" s="170"/>
      <c r="AGP91" s="170"/>
      <c r="AGQ91" s="170"/>
      <c r="AGR91" s="170"/>
      <c r="AGS91" s="170"/>
      <c r="AGT91" s="170"/>
      <c r="AGU91" s="170"/>
      <c r="AGV91" s="170"/>
      <c r="AGW91" s="170"/>
      <c r="AGX91" s="170"/>
      <c r="AGY91" s="170"/>
      <c r="AGZ91" s="170"/>
      <c r="AHA91" s="170"/>
      <c r="AHB91" s="170"/>
      <c r="AHC91" s="170"/>
      <c r="AHD91" s="170"/>
      <c r="AHE91" s="170"/>
      <c r="AHF91" s="170"/>
      <c r="AHG91" s="170"/>
      <c r="AHH91" s="170"/>
      <c r="AHI91" s="170"/>
      <c r="AHJ91" s="170"/>
      <c r="AHK91" s="170"/>
      <c r="AHL91" s="170"/>
      <c r="AHM91" s="170"/>
      <c r="AHN91" s="170"/>
      <c r="AHO91" s="170"/>
      <c r="AHP91" s="170"/>
      <c r="AHQ91" s="170"/>
      <c r="AHR91" s="170"/>
      <c r="AHS91" s="170"/>
      <c r="AHT91" s="170"/>
      <c r="AHU91" s="170"/>
      <c r="AHV91" s="170"/>
      <c r="AHW91" s="170"/>
      <c r="AHX91" s="170"/>
      <c r="AHY91" s="170"/>
      <c r="AHZ91" s="170"/>
      <c r="AIA91" s="170"/>
      <c r="AIB91" s="170"/>
      <c r="AIC91" s="170"/>
      <c r="AID91" s="170"/>
      <c r="AIE91" s="170"/>
      <c r="AIF91" s="170"/>
      <c r="AIG91" s="170"/>
      <c r="AIH91" s="170"/>
      <c r="AII91" s="170"/>
      <c r="AIJ91" s="170"/>
      <c r="AIK91" s="170"/>
      <c r="AIL91" s="170"/>
      <c r="AIM91" s="170"/>
      <c r="AIN91" s="170"/>
      <c r="AIO91" s="170"/>
      <c r="AIP91" s="170"/>
      <c r="AIQ91" s="170"/>
      <c r="AIR91" s="170"/>
      <c r="AIS91" s="170"/>
      <c r="AIT91" s="170"/>
      <c r="AIU91" s="170"/>
      <c r="AIV91" s="170"/>
      <c r="AIW91" s="170"/>
      <c r="AIX91" s="170"/>
      <c r="AIY91" s="170"/>
      <c r="AIZ91" s="170"/>
      <c r="AJA91" s="170"/>
      <c r="AJB91" s="170"/>
      <c r="AJC91" s="170"/>
      <c r="AJD91" s="170"/>
      <c r="AJE91" s="170"/>
      <c r="AJF91" s="170"/>
      <c r="AJG91" s="170"/>
      <c r="AJH91" s="170"/>
      <c r="AJI91" s="170"/>
      <c r="AJJ91" s="170"/>
      <c r="AJK91" s="170"/>
      <c r="AJL91" s="170"/>
      <c r="AJM91" s="170"/>
      <c r="AJN91" s="170"/>
      <c r="AJO91" s="170"/>
      <c r="AJP91" s="170"/>
      <c r="AJQ91" s="170"/>
      <c r="AJR91" s="170"/>
      <c r="AJS91" s="170"/>
      <c r="AJT91" s="170"/>
      <c r="AJU91" s="170"/>
      <c r="AJV91" s="170"/>
      <c r="AJW91" s="170"/>
      <c r="AJX91" s="170"/>
      <c r="AJY91" s="170"/>
      <c r="AJZ91" s="170"/>
      <c r="AKA91" s="170"/>
      <c r="AKB91" s="170"/>
      <c r="AKC91" s="170"/>
      <c r="AKD91" s="170"/>
      <c r="AKE91" s="170"/>
      <c r="AKF91" s="170"/>
      <c r="AKG91" s="170"/>
      <c r="AKH91" s="170"/>
      <c r="AKI91" s="170"/>
      <c r="AKJ91" s="170"/>
      <c r="AKK91" s="170"/>
      <c r="AKL91" s="170"/>
      <c r="AKM91" s="170"/>
      <c r="AKN91" s="170"/>
      <c r="AKO91" s="170"/>
      <c r="AKP91" s="170"/>
      <c r="AKQ91" s="170"/>
      <c r="AKR91" s="170"/>
      <c r="AKS91" s="170"/>
      <c r="AKT91" s="170"/>
      <c r="AKU91" s="170"/>
      <c r="AKV91" s="170"/>
      <c r="AKW91" s="170"/>
      <c r="AKX91" s="170"/>
      <c r="AKY91" s="170"/>
      <c r="AKZ91" s="170"/>
      <c r="ALA91" s="170"/>
      <c r="ALB91" s="170"/>
      <c r="ALC91" s="170"/>
      <c r="ALD91" s="170"/>
      <c r="ALE91" s="170"/>
      <c r="ALF91" s="170"/>
      <c r="ALG91" s="170"/>
      <c r="ALH91" s="170"/>
      <c r="ALI91" s="170"/>
      <c r="ALJ91" s="170"/>
      <c r="ALK91" s="170"/>
      <c r="ALL91" s="170"/>
      <c r="ALM91" s="170"/>
      <c r="ALN91" s="170"/>
      <c r="ALO91" s="170"/>
      <c r="ALP91" s="170"/>
      <c r="ALQ91" s="170"/>
      <c r="ALR91" s="170"/>
      <c r="ALS91" s="170"/>
      <c r="ALT91" s="170"/>
      <c r="ALU91" s="170"/>
      <c r="ALV91" s="170"/>
      <c r="ALW91" s="170"/>
      <c r="ALX91" s="170"/>
      <c r="ALY91" s="170"/>
      <c r="ALZ91" s="170"/>
      <c r="AMA91" s="170"/>
      <c r="AMB91" s="170"/>
      <c r="AMC91" s="170"/>
      <c r="AMD91" s="170"/>
      <c r="AME91" s="170"/>
      <c r="AMF91" s="170"/>
      <c r="AMG91" s="170"/>
      <c r="AMH91" s="170"/>
      <c r="AMI91" s="170"/>
      <c r="AMJ91" s="170"/>
    </row>
    <row r="92" spans="1:1024">
      <c r="A92" s="196" t="s">
        <v>34</v>
      </c>
      <c r="B92" s="197" t="s">
        <v>166</v>
      </c>
      <c r="C92" s="71" t="s">
        <v>14</v>
      </c>
      <c r="D92" s="92">
        <v>2</v>
      </c>
      <c r="E92" s="24"/>
      <c r="F92" s="93">
        <f>D92*E92</f>
        <v>0</v>
      </c>
      <c r="G92" s="37"/>
      <c r="AMJ92" s="1"/>
    </row>
    <row r="93" spans="1:1024">
      <c r="A93" s="196" t="s">
        <v>38</v>
      </c>
      <c r="B93" s="197" t="s">
        <v>167</v>
      </c>
      <c r="C93" s="71" t="s">
        <v>14</v>
      </c>
      <c r="D93" s="92">
        <v>1</v>
      </c>
      <c r="E93" s="24"/>
      <c r="F93" s="93">
        <f>D93*E93</f>
        <v>0</v>
      </c>
      <c r="G93" s="37"/>
      <c r="AMJ93" s="1"/>
    </row>
    <row r="94" spans="1:1024">
      <c r="A94" s="116"/>
      <c r="B94" s="117"/>
      <c r="C94" s="6"/>
      <c r="D94" s="7"/>
      <c r="G94" s="37"/>
      <c r="AMJ94" s="1"/>
    </row>
    <row r="95" spans="1:1024">
      <c r="A95" s="189">
        <f>A86+1</f>
        <v>2</v>
      </c>
      <c r="B95" s="14" t="s">
        <v>146</v>
      </c>
      <c r="C95" s="6"/>
      <c r="D95" s="7"/>
      <c r="G95" s="37"/>
      <c r="AMJ95" s="1"/>
    </row>
    <row r="96" spans="1:1024" ht="102.95" customHeight="1">
      <c r="A96" s="116"/>
      <c r="B96" s="14" t="s">
        <v>212</v>
      </c>
      <c r="C96" s="6"/>
      <c r="D96" s="88"/>
      <c r="F96" s="89"/>
      <c r="G96" s="37"/>
      <c r="AMJ96" s="1"/>
    </row>
    <row r="97" spans="1:1024">
      <c r="A97" s="196" t="s">
        <v>32</v>
      </c>
      <c r="B97" s="197" t="s">
        <v>189</v>
      </c>
      <c r="C97" s="71" t="s">
        <v>14</v>
      </c>
      <c r="D97" s="92">
        <v>1</v>
      </c>
      <c r="E97" s="24"/>
      <c r="F97" s="93">
        <f>D97*E97</f>
        <v>0</v>
      </c>
      <c r="G97" s="37"/>
      <c r="AMJ97" s="1"/>
    </row>
    <row r="98" spans="1:1024">
      <c r="A98" s="116"/>
      <c r="B98" s="117"/>
      <c r="C98" s="6"/>
      <c r="D98" s="7"/>
      <c r="G98" s="37"/>
      <c r="AMJ98" s="1"/>
    </row>
    <row r="99" spans="1:1024">
      <c r="A99" s="189">
        <f>A95+1</f>
        <v>3</v>
      </c>
      <c r="B99" s="14" t="s">
        <v>112</v>
      </c>
      <c r="C99" s="6"/>
      <c r="D99" s="7"/>
      <c r="G99" s="37"/>
      <c r="AMJ99" s="1"/>
    </row>
    <row r="100" spans="1:1024" ht="144">
      <c r="A100" s="116"/>
      <c r="B100" s="14" t="s">
        <v>168</v>
      </c>
      <c r="C100" s="6"/>
      <c r="D100" s="88"/>
      <c r="F100" s="89"/>
      <c r="G100" s="37"/>
      <c r="AMJ100" s="1"/>
    </row>
    <row r="101" spans="1:1024" ht="36">
      <c r="A101" s="196" t="s">
        <v>32</v>
      </c>
      <c r="B101" s="197" t="s">
        <v>169</v>
      </c>
      <c r="C101" s="71" t="s">
        <v>14</v>
      </c>
      <c r="D101" s="92">
        <v>1</v>
      </c>
      <c r="E101" s="24"/>
      <c r="F101" s="93">
        <f>D101*E101</f>
        <v>0</v>
      </c>
      <c r="G101" s="37"/>
      <c r="AMJ101" s="1"/>
    </row>
    <row r="102" spans="1:1024" s="171" customFormat="1" ht="36">
      <c r="A102" s="196" t="s">
        <v>34</v>
      </c>
      <c r="B102" s="197" t="s">
        <v>170</v>
      </c>
      <c r="C102" s="71" t="s">
        <v>14</v>
      </c>
      <c r="D102" s="92">
        <v>1</v>
      </c>
      <c r="E102" s="24"/>
      <c r="F102" s="93">
        <f>D102*E102</f>
        <v>0</v>
      </c>
      <c r="G102" s="169"/>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0"/>
      <c r="BR102" s="170"/>
      <c r="BS102" s="170"/>
      <c r="BT102" s="170"/>
      <c r="BU102" s="170"/>
      <c r="BV102" s="170"/>
      <c r="BW102" s="170"/>
      <c r="BX102" s="170"/>
      <c r="BY102" s="170"/>
      <c r="BZ102" s="170"/>
      <c r="CA102" s="170"/>
      <c r="CB102" s="170"/>
      <c r="CC102" s="170"/>
      <c r="CD102" s="170"/>
      <c r="CE102" s="170"/>
      <c r="CF102" s="170"/>
      <c r="CG102" s="170"/>
      <c r="CH102" s="170"/>
      <c r="CI102" s="170"/>
      <c r="CJ102" s="170"/>
      <c r="CK102" s="170"/>
      <c r="CL102" s="170"/>
      <c r="CM102" s="170"/>
      <c r="CN102" s="170"/>
      <c r="CO102" s="170"/>
      <c r="CP102" s="170"/>
      <c r="CQ102" s="170"/>
      <c r="CR102" s="170"/>
      <c r="CS102" s="170"/>
      <c r="CT102" s="170"/>
      <c r="CU102" s="170"/>
      <c r="CV102" s="170"/>
      <c r="CW102" s="170"/>
      <c r="CX102" s="170"/>
      <c r="CY102" s="170"/>
      <c r="CZ102" s="170"/>
      <c r="DA102" s="170"/>
      <c r="DB102" s="170"/>
      <c r="DC102" s="170"/>
      <c r="DD102" s="170"/>
      <c r="DE102" s="170"/>
      <c r="DF102" s="170"/>
      <c r="DG102" s="170"/>
      <c r="DH102" s="170"/>
      <c r="DI102" s="170"/>
      <c r="DJ102" s="170"/>
      <c r="DK102" s="170"/>
      <c r="DL102" s="170"/>
      <c r="DM102" s="170"/>
      <c r="DN102" s="170"/>
      <c r="DO102" s="170"/>
      <c r="DP102" s="170"/>
      <c r="DQ102" s="170"/>
      <c r="DR102" s="170"/>
      <c r="DS102" s="170"/>
      <c r="DT102" s="170"/>
      <c r="DU102" s="170"/>
      <c r="DV102" s="170"/>
      <c r="DW102" s="170"/>
      <c r="DX102" s="170"/>
      <c r="DY102" s="170"/>
      <c r="DZ102" s="170"/>
      <c r="EA102" s="170"/>
      <c r="EB102" s="170"/>
      <c r="EC102" s="170"/>
      <c r="ED102" s="170"/>
      <c r="EE102" s="170"/>
      <c r="EF102" s="170"/>
      <c r="EG102" s="170"/>
      <c r="EH102" s="170"/>
      <c r="EI102" s="170"/>
      <c r="EJ102" s="170"/>
      <c r="EK102" s="170"/>
      <c r="EL102" s="170"/>
      <c r="EM102" s="170"/>
      <c r="EN102" s="170"/>
      <c r="EO102" s="170"/>
      <c r="EP102" s="170"/>
      <c r="EQ102" s="170"/>
      <c r="ER102" s="170"/>
      <c r="ES102" s="170"/>
      <c r="ET102" s="170"/>
      <c r="EU102" s="170"/>
      <c r="EV102" s="170"/>
      <c r="EW102" s="170"/>
      <c r="EX102" s="170"/>
      <c r="EY102" s="170"/>
      <c r="EZ102" s="170"/>
      <c r="FA102" s="170"/>
      <c r="FB102" s="170"/>
      <c r="FC102" s="170"/>
      <c r="FD102" s="170"/>
      <c r="FE102" s="170"/>
      <c r="FF102" s="170"/>
      <c r="FG102" s="170"/>
      <c r="FH102" s="170"/>
      <c r="FI102" s="170"/>
      <c r="FJ102" s="170"/>
      <c r="FK102" s="170"/>
      <c r="FL102" s="170"/>
      <c r="FM102" s="170"/>
      <c r="FN102" s="170"/>
      <c r="FO102" s="170"/>
      <c r="FP102" s="170"/>
      <c r="FQ102" s="170"/>
      <c r="FR102" s="170"/>
      <c r="FS102" s="170"/>
      <c r="FT102" s="170"/>
      <c r="FU102" s="170"/>
      <c r="FV102" s="170"/>
      <c r="FW102" s="170"/>
      <c r="FX102" s="170"/>
      <c r="FY102" s="170"/>
      <c r="FZ102" s="170"/>
      <c r="GA102" s="170"/>
      <c r="GB102" s="170"/>
      <c r="GC102" s="170"/>
      <c r="GD102" s="170"/>
      <c r="GE102" s="170"/>
      <c r="GF102" s="170"/>
      <c r="GG102" s="170"/>
      <c r="GH102" s="170"/>
      <c r="GI102" s="170"/>
      <c r="GJ102" s="170"/>
      <c r="GK102" s="170"/>
      <c r="GL102" s="170"/>
      <c r="GM102" s="170"/>
      <c r="GN102" s="170"/>
      <c r="GO102" s="170"/>
      <c r="GP102" s="170"/>
      <c r="GQ102" s="170"/>
      <c r="GR102" s="170"/>
      <c r="GS102" s="170"/>
      <c r="GT102" s="170"/>
      <c r="GU102" s="170"/>
      <c r="GV102" s="170"/>
      <c r="GW102" s="170"/>
      <c r="GX102" s="170"/>
      <c r="GY102" s="170"/>
      <c r="GZ102" s="170"/>
      <c r="HA102" s="170"/>
      <c r="HB102" s="170"/>
      <c r="HC102" s="170"/>
      <c r="HD102" s="170"/>
      <c r="HE102" s="170"/>
      <c r="HF102" s="170"/>
      <c r="HG102" s="170"/>
      <c r="HH102" s="170"/>
      <c r="HI102" s="170"/>
      <c r="HJ102" s="170"/>
      <c r="HK102" s="170"/>
      <c r="HL102" s="170"/>
      <c r="HM102" s="170"/>
      <c r="HN102" s="170"/>
      <c r="HO102" s="170"/>
      <c r="HP102" s="170"/>
      <c r="HQ102" s="170"/>
      <c r="HR102" s="170"/>
      <c r="HS102" s="170"/>
      <c r="HT102" s="170"/>
      <c r="HU102" s="170"/>
      <c r="HV102" s="170"/>
      <c r="HW102" s="170"/>
      <c r="HX102" s="170"/>
      <c r="HY102" s="170"/>
      <c r="HZ102" s="170"/>
      <c r="IA102" s="170"/>
      <c r="IB102" s="170"/>
      <c r="IC102" s="170"/>
      <c r="ID102" s="170"/>
      <c r="IE102" s="170"/>
      <c r="IF102" s="170"/>
      <c r="IG102" s="170"/>
      <c r="IH102" s="170"/>
      <c r="II102" s="170"/>
      <c r="IJ102" s="170"/>
      <c r="IK102" s="170"/>
      <c r="IL102" s="170"/>
      <c r="IM102" s="170"/>
      <c r="IN102" s="170"/>
      <c r="IO102" s="170"/>
      <c r="IP102" s="170"/>
      <c r="IQ102" s="170"/>
      <c r="IR102" s="170"/>
      <c r="IS102" s="170"/>
      <c r="IT102" s="170"/>
      <c r="IU102" s="170"/>
      <c r="IV102" s="170"/>
      <c r="IW102" s="170"/>
      <c r="IX102" s="170"/>
      <c r="IY102" s="170"/>
      <c r="IZ102" s="170"/>
      <c r="JA102" s="170"/>
      <c r="JB102" s="170"/>
      <c r="JC102" s="170"/>
      <c r="JD102" s="170"/>
      <c r="JE102" s="170"/>
      <c r="JF102" s="170"/>
      <c r="JG102" s="170"/>
      <c r="JH102" s="170"/>
      <c r="JI102" s="170"/>
      <c r="JJ102" s="170"/>
      <c r="JK102" s="170"/>
      <c r="JL102" s="170"/>
      <c r="JM102" s="170"/>
      <c r="JN102" s="170"/>
      <c r="JO102" s="170"/>
      <c r="JP102" s="170"/>
      <c r="JQ102" s="170"/>
      <c r="JR102" s="170"/>
      <c r="JS102" s="170"/>
      <c r="JT102" s="170"/>
      <c r="JU102" s="170"/>
      <c r="JV102" s="170"/>
      <c r="JW102" s="170"/>
      <c r="JX102" s="170"/>
      <c r="JY102" s="170"/>
      <c r="JZ102" s="170"/>
      <c r="KA102" s="170"/>
      <c r="KB102" s="170"/>
      <c r="KC102" s="170"/>
      <c r="KD102" s="170"/>
      <c r="KE102" s="170"/>
      <c r="KF102" s="170"/>
      <c r="KG102" s="170"/>
      <c r="KH102" s="170"/>
      <c r="KI102" s="170"/>
      <c r="KJ102" s="170"/>
      <c r="KK102" s="170"/>
      <c r="KL102" s="170"/>
      <c r="KM102" s="170"/>
      <c r="KN102" s="170"/>
      <c r="KO102" s="170"/>
      <c r="KP102" s="170"/>
      <c r="KQ102" s="170"/>
      <c r="KR102" s="170"/>
      <c r="KS102" s="170"/>
      <c r="KT102" s="170"/>
      <c r="KU102" s="170"/>
      <c r="KV102" s="170"/>
      <c r="KW102" s="170"/>
      <c r="KX102" s="170"/>
      <c r="KY102" s="170"/>
      <c r="KZ102" s="170"/>
      <c r="LA102" s="170"/>
      <c r="LB102" s="170"/>
      <c r="LC102" s="170"/>
      <c r="LD102" s="170"/>
      <c r="LE102" s="170"/>
      <c r="LF102" s="170"/>
      <c r="LG102" s="170"/>
      <c r="LH102" s="170"/>
      <c r="LI102" s="170"/>
      <c r="LJ102" s="170"/>
      <c r="LK102" s="170"/>
      <c r="LL102" s="170"/>
      <c r="LM102" s="170"/>
      <c r="LN102" s="170"/>
      <c r="LO102" s="170"/>
      <c r="LP102" s="170"/>
      <c r="LQ102" s="170"/>
      <c r="LR102" s="170"/>
      <c r="LS102" s="170"/>
      <c r="LT102" s="170"/>
      <c r="LU102" s="170"/>
      <c r="LV102" s="170"/>
      <c r="LW102" s="170"/>
      <c r="LX102" s="170"/>
      <c r="LY102" s="170"/>
      <c r="LZ102" s="170"/>
      <c r="MA102" s="170"/>
      <c r="MB102" s="170"/>
      <c r="MC102" s="170"/>
      <c r="MD102" s="170"/>
      <c r="ME102" s="170"/>
      <c r="MF102" s="170"/>
      <c r="MG102" s="170"/>
      <c r="MH102" s="170"/>
      <c r="MI102" s="170"/>
      <c r="MJ102" s="170"/>
      <c r="MK102" s="170"/>
      <c r="ML102" s="170"/>
      <c r="MM102" s="170"/>
      <c r="MN102" s="170"/>
      <c r="MO102" s="170"/>
      <c r="MP102" s="170"/>
      <c r="MQ102" s="170"/>
      <c r="MR102" s="170"/>
      <c r="MS102" s="170"/>
      <c r="MT102" s="170"/>
      <c r="MU102" s="170"/>
      <c r="MV102" s="170"/>
      <c r="MW102" s="170"/>
      <c r="MX102" s="170"/>
      <c r="MY102" s="170"/>
      <c r="MZ102" s="170"/>
      <c r="NA102" s="170"/>
      <c r="NB102" s="170"/>
      <c r="NC102" s="170"/>
      <c r="ND102" s="170"/>
      <c r="NE102" s="170"/>
      <c r="NF102" s="170"/>
      <c r="NG102" s="170"/>
      <c r="NH102" s="170"/>
      <c r="NI102" s="170"/>
      <c r="NJ102" s="170"/>
      <c r="NK102" s="170"/>
      <c r="NL102" s="170"/>
      <c r="NM102" s="170"/>
      <c r="NN102" s="170"/>
      <c r="NO102" s="170"/>
      <c r="NP102" s="170"/>
      <c r="NQ102" s="170"/>
      <c r="NR102" s="170"/>
      <c r="NS102" s="170"/>
      <c r="NT102" s="170"/>
      <c r="NU102" s="170"/>
      <c r="NV102" s="170"/>
      <c r="NW102" s="170"/>
      <c r="NX102" s="170"/>
      <c r="NY102" s="170"/>
      <c r="NZ102" s="170"/>
      <c r="OA102" s="170"/>
      <c r="OB102" s="170"/>
      <c r="OC102" s="170"/>
      <c r="OD102" s="170"/>
      <c r="OE102" s="170"/>
      <c r="OF102" s="170"/>
      <c r="OG102" s="170"/>
      <c r="OH102" s="170"/>
      <c r="OI102" s="170"/>
      <c r="OJ102" s="170"/>
      <c r="OK102" s="170"/>
      <c r="OL102" s="170"/>
      <c r="OM102" s="170"/>
      <c r="ON102" s="170"/>
      <c r="OO102" s="170"/>
      <c r="OP102" s="170"/>
      <c r="OQ102" s="170"/>
      <c r="OR102" s="170"/>
      <c r="OS102" s="170"/>
      <c r="OT102" s="170"/>
      <c r="OU102" s="170"/>
      <c r="OV102" s="170"/>
      <c r="OW102" s="170"/>
      <c r="OX102" s="170"/>
      <c r="OY102" s="170"/>
      <c r="OZ102" s="170"/>
      <c r="PA102" s="170"/>
      <c r="PB102" s="170"/>
      <c r="PC102" s="170"/>
      <c r="PD102" s="170"/>
      <c r="PE102" s="170"/>
      <c r="PF102" s="170"/>
      <c r="PG102" s="170"/>
      <c r="PH102" s="170"/>
      <c r="PI102" s="170"/>
      <c r="PJ102" s="170"/>
      <c r="PK102" s="170"/>
      <c r="PL102" s="170"/>
      <c r="PM102" s="170"/>
      <c r="PN102" s="170"/>
      <c r="PO102" s="170"/>
      <c r="PP102" s="170"/>
      <c r="PQ102" s="170"/>
      <c r="PR102" s="170"/>
      <c r="PS102" s="170"/>
      <c r="PT102" s="170"/>
      <c r="PU102" s="170"/>
      <c r="PV102" s="170"/>
      <c r="PW102" s="170"/>
      <c r="PX102" s="170"/>
      <c r="PY102" s="170"/>
      <c r="PZ102" s="170"/>
      <c r="QA102" s="170"/>
      <c r="QB102" s="170"/>
      <c r="QC102" s="170"/>
      <c r="QD102" s="170"/>
      <c r="QE102" s="170"/>
      <c r="QF102" s="170"/>
      <c r="QG102" s="170"/>
      <c r="QH102" s="170"/>
      <c r="QI102" s="170"/>
      <c r="QJ102" s="170"/>
      <c r="QK102" s="170"/>
      <c r="QL102" s="170"/>
      <c r="QM102" s="170"/>
      <c r="QN102" s="170"/>
      <c r="QO102" s="170"/>
      <c r="QP102" s="170"/>
      <c r="QQ102" s="170"/>
      <c r="QR102" s="170"/>
      <c r="QS102" s="170"/>
      <c r="QT102" s="170"/>
      <c r="QU102" s="170"/>
      <c r="QV102" s="170"/>
      <c r="QW102" s="170"/>
      <c r="QX102" s="170"/>
      <c r="QY102" s="170"/>
      <c r="QZ102" s="170"/>
      <c r="RA102" s="170"/>
      <c r="RB102" s="170"/>
      <c r="RC102" s="170"/>
      <c r="RD102" s="170"/>
      <c r="RE102" s="170"/>
      <c r="RF102" s="170"/>
      <c r="RG102" s="170"/>
      <c r="RH102" s="170"/>
      <c r="RI102" s="170"/>
      <c r="RJ102" s="170"/>
      <c r="RK102" s="170"/>
      <c r="RL102" s="170"/>
      <c r="RM102" s="170"/>
      <c r="RN102" s="170"/>
      <c r="RO102" s="170"/>
      <c r="RP102" s="170"/>
      <c r="RQ102" s="170"/>
      <c r="RR102" s="170"/>
      <c r="RS102" s="170"/>
      <c r="RT102" s="170"/>
      <c r="RU102" s="170"/>
      <c r="RV102" s="170"/>
      <c r="RW102" s="170"/>
      <c r="RX102" s="170"/>
      <c r="RY102" s="170"/>
      <c r="RZ102" s="170"/>
      <c r="SA102" s="170"/>
      <c r="SB102" s="170"/>
      <c r="SC102" s="170"/>
      <c r="SD102" s="170"/>
      <c r="SE102" s="170"/>
      <c r="SF102" s="170"/>
      <c r="SG102" s="170"/>
      <c r="SH102" s="170"/>
      <c r="SI102" s="170"/>
      <c r="SJ102" s="170"/>
      <c r="SK102" s="170"/>
      <c r="SL102" s="170"/>
      <c r="SM102" s="170"/>
      <c r="SN102" s="170"/>
      <c r="SO102" s="170"/>
      <c r="SP102" s="170"/>
      <c r="SQ102" s="170"/>
      <c r="SR102" s="170"/>
      <c r="SS102" s="170"/>
      <c r="ST102" s="170"/>
      <c r="SU102" s="170"/>
      <c r="SV102" s="170"/>
      <c r="SW102" s="170"/>
      <c r="SX102" s="170"/>
      <c r="SY102" s="170"/>
      <c r="SZ102" s="170"/>
      <c r="TA102" s="170"/>
      <c r="TB102" s="170"/>
      <c r="TC102" s="170"/>
      <c r="TD102" s="170"/>
      <c r="TE102" s="170"/>
      <c r="TF102" s="170"/>
      <c r="TG102" s="170"/>
      <c r="TH102" s="170"/>
      <c r="TI102" s="170"/>
      <c r="TJ102" s="170"/>
      <c r="TK102" s="170"/>
      <c r="TL102" s="170"/>
      <c r="TM102" s="170"/>
      <c r="TN102" s="170"/>
      <c r="TO102" s="170"/>
      <c r="TP102" s="170"/>
      <c r="TQ102" s="170"/>
      <c r="TR102" s="170"/>
      <c r="TS102" s="170"/>
      <c r="TT102" s="170"/>
      <c r="TU102" s="170"/>
      <c r="TV102" s="170"/>
      <c r="TW102" s="170"/>
      <c r="TX102" s="170"/>
      <c r="TY102" s="170"/>
      <c r="TZ102" s="170"/>
      <c r="UA102" s="170"/>
      <c r="UB102" s="170"/>
      <c r="UC102" s="170"/>
      <c r="UD102" s="170"/>
      <c r="UE102" s="170"/>
      <c r="UF102" s="170"/>
      <c r="UG102" s="170"/>
      <c r="UH102" s="170"/>
      <c r="UI102" s="170"/>
      <c r="UJ102" s="170"/>
      <c r="UK102" s="170"/>
      <c r="UL102" s="170"/>
      <c r="UM102" s="170"/>
      <c r="UN102" s="170"/>
      <c r="UO102" s="170"/>
      <c r="UP102" s="170"/>
      <c r="UQ102" s="170"/>
      <c r="UR102" s="170"/>
      <c r="US102" s="170"/>
      <c r="UT102" s="170"/>
      <c r="UU102" s="170"/>
      <c r="UV102" s="170"/>
      <c r="UW102" s="170"/>
      <c r="UX102" s="170"/>
      <c r="UY102" s="170"/>
      <c r="UZ102" s="170"/>
      <c r="VA102" s="170"/>
      <c r="VB102" s="170"/>
      <c r="VC102" s="170"/>
      <c r="VD102" s="170"/>
      <c r="VE102" s="170"/>
      <c r="VF102" s="170"/>
      <c r="VG102" s="170"/>
      <c r="VH102" s="170"/>
      <c r="VI102" s="170"/>
      <c r="VJ102" s="170"/>
      <c r="VK102" s="170"/>
      <c r="VL102" s="170"/>
      <c r="VM102" s="170"/>
      <c r="VN102" s="170"/>
      <c r="VO102" s="170"/>
      <c r="VP102" s="170"/>
      <c r="VQ102" s="170"/>
      <c r="VR102" s="170"/>
      <c r="VS102" s="170"/>
      <c r="VT102" s="170"/>
      <c r="VU102" s="170"/>
      <c r="VV102" s="170"/>
      <c r="VW102" s="170"/>
      <c r="VX102" s="170"/>
      <c r="VY102" s="170"/>
      <c r="VZ102" s="170"/>
      <c r="WA102" s="170"/>
      <c r="WB102" s="170"/>
      <c r="WC102" s="170"/>
      <c r="WD102" s="170"/>
      <c r="WE102" s="170"/>
      <c r="WF102" s="170"/>
      <c r="WG102" s="170"/>
      <c r="WH102" s="170"/>
      <c r="WI102" s="170"/>
      <c r="WJ102" s="170"/>
      <c r="WK102" s="170"/>
      <c r="WL102" s="170"/>
      <c r="WM102" s="170"/>
      <c r="WN102" s="170"/>
      <c r="WO102" s="170"/>
      <c r="WP102" s="170"/>
      <c r="WQ102" s="170"/>
      <c r="WR102" s="170"/>
      <c r="WS102" s="170"/>
      <c r="WT102" s="170"/>
      <c r="WU102" s="170"/>
      <c r="WV102" s="170"/>
      <c r="WW102" s="170"/>
      <c r="WX102" s="170"/>
      <c r="WY102" s="170"/>
      <c r="WZ102" s="170"/>
      <c r="XA102" s="170"/>
      <c r="XB102" s="170"/>
      <c r="XC102" s="170"/>
      <c r="XD102" s="170"/>
      <c r="XE102" s="170"/>
      <c r="XF102" s="170"/>
      <c r="XG102" s="170"/>
      <c r="XH102" s="170"/>
      <c r="XI102" s="170"/>
      <c r="XJ102" s="170"/>
      <c r="XK102" s="170"/>
      <c r="XL102" s="170"/>
      <c r="XM102" s="170"/>
      <c r="XN102" s="170"/>
      <c r="XO102" s="170"/>
      <c r="XP102" s="170"/>
      <c r="XQ102" s="170"/>
      <c r="XR102" s="170"/>
      <c r="XS102" s="170"/>
      <c r="XT102" s="170"/>
      <c r="XU102" s="170"/>
      <c r="XV102" s="170"/>
      <c r="XW102" s="170"/>
      <c r="XX102" s="170"/>
      <c r="XY102" s="170"/>
      <c r="XZ102" s="170"/>
      <c r="YA102" s="170"/>
      <c r="YB102" s="170"/>
      <c r="YC102" s="170"/>
      <c r="YD102" s="170"/>
      <c r="YE102" s="170"/>
      <c r="YF102" s="170"/>
      <c r="YG102" s="170"/>
      <c r="YH102" s="170"/>
      <c r="YI102" s="170"/>
      <c r="YJ102" s="170"/>
      <c r="YK102" s="170"/>
      <c r="YL102" s="170"/>
      <c r="YM102" s="170"/>
      <c r="YN102" s="170"/>
      <c r="YO102" s="170"/>
      <c r="YP102" s="170"/>
      <c r="YQ102" s="170"/>
      <c r="YR102" s="170"/>
      <c r="YS102" s="170"/>
      <c r="YT102" s="170"/>
      <c r="YU102" s="170"/>
      <c r="YV102" s="170"/>
      <c r="YW102" s="170"/>
      <c r="YX102" s="170"/>
      <c r="YY102" s="170"/>
      <c r="YZ102" s="170"/>
      <c r="ZA102" s="170"/>
      <c r="ZB102" s="170"/>
      <c r="ZC102" s="170"/>
      <c r="ZD102" s="170"/>
      <c r="ZE102" s="170"/>
      <c r="ZF102" s="170"/>
      <c r="ZG102" s="170"/>
      <c r="ZH102" s="170"/>
      <c r="ZI102" s="170"/>
      <c r="ZJ102" s="170"/>
      <c r="ZK102" s="170"/>
      <c r="ZL102" s="170"/>
      <c r="ZM102" s="170"/>
      <c r="ZN102" s="170"/>
      <c r="ZO102" s="170"/>
      <c r="ZP102" s="170"/>
      <c r="ZQ102" s="170"/>
      <c r="ZR102" s="170"/>
      <c r="ZS102" s="170"/>
      <c r="ZT102" s="170"/>
      <c r="ZU102" s="170"/>
      <c r="ZV102" s="170"/>
      <c r="ZW102" s="170"/>
      <c r="ZX102" s="170"/>
      <c r="ZY102" s="170"/>
      <c r="ZZ102" s="170"/>
      <c r="AAA102" s="170"/>
      <c r="AAB102" s="170"/>
      <c r="AAC102" s="170"/>
      <c r="AAD102" s="170"/>
      <c r="AAE102" s="170"/>
      <c r="AAF102" s="170"/>
      <c r="AAG102" s="170"/>
      <c r="AAH102" s="170"/>
      <c r="AAI102" s="170"/>
      <c r="AAJ102" s="170"/>
      <c r="AAK102" s="170"/>
      <c r="AAL102" s="170"/>
      <c r="AAM102" s="170"/>
      <c r="AAN102" s="170"/>
      <c r="AAO102" s="170"/>
      <c r="AAP102" s="170"/>
      <c r="AAQ102" s="170"/>
      <c r="AAR102" s="170"/>
      <c r="AAS102" s="170"/>
      <c r="AAT102" s="170"/>
      <c r="AAU102" s="170"/>
      <c r="AAV102" s="170"/>
      <c r="AAW102" s="170"/>
      <c r="AAX102" s="170"/>
      <c r="AAY102" s="170"/>
      <c r="AAZ102" s="170"/>
      <c r="ABA102" s="170"/>
      <c r="ABB102" s="170"/>
      <c r="ABC102" s="170"/>
      <c r="ABD102" s="170"/>
      <c r="ABE102" s="170"/>
      <c r="ABF102" s="170"/>
      <c r="ABG102" s="170"/>
      <c r="ABH102" s="170"/>
      <c r="ABI102" s="170"/>
      <c r="ABJ102" s="170"/>
      <c r="ABK102" s="170"/>
      <c r="ABL102" s="170"/>
      <c r="ABM102" s="170"/>
      <c r="ABN102" s="170"/>
      <c r="ABO102" s="170"/>
      <c r="ABP102" s="170"/>
      <c r="ABQ102" s="170"/>
      <c r="ABR102" s="170"/>
      <c r="ABS102" s="170"/>
      <c r="ABT102" s="170"/>
      <c r="ABU102" s="170"/>
      <c r="ABV102" s="170"/>
      <c r="ABW102" s="170"/>
      <c r="ABX102" s="170"/>
      <c r="ABY102" s="170"/>
      <c r="ABZ102" s="170"/>
      <c r="ACA102" s="170"/>
      <c r="ACB102" s="170"/>
      <c r="ACC102" s="170"/>
      <c r="ACD102" s="170"/>
      <c r="ACE102" s="170"/>
      <c r="ACF102" s="170"/>
      <c r="ACG102" s="170"/>
      <c r="ACH102" s="170"/>
      <c r="ACI102" s="170"/>
      <c r="ACJ102" s="170"/>
      <c r="ACK102" s="170"/>
      <c r="ACL102" s="170"/>
      <c r="ACM102" s="170"/>
      <c r="ACN102" s="170"/>
      <c r="ACO102" s="170"/>
      <c r="ACP102" s="170"/>
      <c r="ACQ102" s="170"/>
      <c r="ACR102" s="170"/>
      <c r="ACS102" s="170"/>
      <c r="ACT102" s="170"/>
      <c r="ACU102" s="170"/>
      <c r="ACV102" s="170"/>
      <c r="ACW102" s="170"/>
      <c r="ACX102" s="170"/>
      <c r="ACY102" s="170"/>
      <c r="ACZ102" s="170"/>
      <c r="ADA102" s="170"/>
      <c r="ADB102" s="170"/>
      <c r="ADC102" s="170"/>
      <c r="ADD102" s="170"/>
      <c r="ADE102" s="170"/>
      <c r="ADF102" s="170"/>
      <c r="ADG102" s="170"/>
      <c r="ADH102" s="170"/>
      <c r="ADI102" s="170"/>
      <c r="ADJ102" s="170"/>
      <c r="ADK102" s="170"/>
      <c r="ADL102" s="170"/>
      <c r="ADM102" s="170"/>
      <c r="ADN102" s="170"/>
      <c r="ADO102" s="170"/>
      <c r="ADP102" s="170"/>
      <c r="ADQ102" s="170"/>
      <c r="ADR102" s="170"/>
      <c r="ADS102" s="170"/>
      <c r="ADT102" s="170"/>
      <c r="ADU102" s="170"/>
      <c r="ADV102" s="170"/>
      <c r="ADW102" s="170"/>
      <c r="ADX102" s="170"/>
      <c r="ADY102" s="170"/>
      <c r="ADZ102" s="170"/>
      <c r="AEA102" s="170"/>
      <c r="AEB102" s="170"/>
      <c r="AEC102" s="170"/>
      <c r="AED102" s="170"/>
      <c r="AEE102" s="170"/>
      <c r="AEF102" s="170"/>
      <c r="AEG102" s="170"/>
      <c r="AEH102" s="170"/>
      <c r="AEI102" s="170"/>
      <c r="AEJ102" s="170"/>
      <c r="AEK102" s="170"/>
      <c r="AEL102" s="170"/>
      <c r="AEM102" s="170"/>
      <c r="AEN102" s="170"/>
      <c r="AEO102" s="170"/>
      <c r="AEP102" s="170"/>
      <c r="AEQ102" s="170"/>
      <c r="AER102" s="170"/>
      <c r="AES102" s="170"/>
      <c r="AET102" s="170"/>
      <c r="AEU102" s="170"/>
      <c r="AEV102" s="170"/>
      <c r="AEW102" s="170"/>
      <c r="AEX102" s="170"/>
      <c r="AEY102" s="170"/>
      <c r="AEZ102" s="170"/>
      <c r="AFA102" s="170"/>
      <c r="AFB102" s="170"/>
      <c r="AFC102" s="170"/>
      <c r="AFD102" s="170"/>
      <c r="AFE102" s="170"/>
      <c r="AFF102" s="170"/>
      <c r="AFG102" s="170"/>
      <c r="AFH102" s="170"/>
      <c r="AFI102" s="170"/>
      <c r="AFJ102" s="170"/>
      <c r="AFK102" s="170"/>
      <c r="AFL102" s="170"/>
      <c r="AFM102" s="170"/>
      <c r="AFN102" s="170"/>
      <c r="AFO102" s="170"/>
      <c r="AFP102" s="170"/>
      <c r="AFQ102" s="170"/>
      <c r="AFR102" s="170"/>
      <c r="AFS102" s="170"/>
      <c r="AFT102" s="170"/>
      <c r="AFU102" s="170"/>
      <c r="AFV102" s="170"/>
      <c r="AFW102" s="170"/>
      <c r="AFX102" s="170"/>
      <c r="AFY102" s="170"/>
      <c r="AFZ102" s="170"/>
      <c r="AGA102" s="170"/>
      <c r="AGB102" s="170"/>
      <c r="AGC102" s="170"/>
      <c r="AGD102" s="170"/>
      <c r="AGE102" s="170"/>
      <c r="AGF102" s="170"/>
      <c r="AGG102" s="170"/>
      <c r="AGH102" s="170"/>
      <c r="AGI102" s="170"/>
      <c r="AGJ102" s="170"/>
      <c r="AGK102" s="170"/>
      <c r="AGL102" s="170"/>
      <c r="AGM102" s="170"/>
      <c r="AGN102" s="170"/>
      <c r="AGO102" s="170"/>
      <c r="AGP102" s="170"/>
      <c r="AGQ102" s="170"/>
      <c r="AGR102" s="170"/>
      <c r="AGS102" s="170"/>
      <c r="AGT102" s="170"/>
      <c r="AGU102" s="170"/>
      <c r="AGV102" s="170"/>
      <c r="AGW102" s="170"/>
      <c r="AGX102" s="170"/>
      <c r="AGY102" s="170"/>
      <c r="AGZ102" s="170"/>
      <c r="AHA102" s="170"/>
      <c r="AHB102" s="170"/>
      <c r="AHC102" s="170"/>
      <c r="AHD102" s="170"/>
      <c r="AHE102" s="170"/>
      <c r="AHF102" s="170"/>
      <c r="AHG102" s="170"/>
      <c r="AHH102" s="170"/>
      <c r="AHI102" s="170"/>
      <c r="AHJ102" s="170"/>
      <c r="AHK102" s="170"/>
      <c r="AHL102" s="170"/>
      <c r="AHM102" s="170"/>
      <c r="AHN102" s="170"/>
      <c r="AHO102" s="170"/>
      <c r="AHP102" s="170"/>
      <c r="AHQ102" s="170"/>
      <c r="AHR102" s="170"/>
      <c r="AHS102" s="170"/>
      <c r="AHT102" s="170"/>
      <c r="AHU102" s="170"/>
      <c r="AHV102" s="170"/>
      <c r="AHW102" s="170"/>
      <c r="AHX102" s="170"/>
      <c r="AHY102" s="170"/>
      <c r="AHZ102" s="170"/>
      <c r="AIA102" s="170"/>
      <c r="AIB102" s="170"/>
      <c r="AIC102" s="170"/>
      <c r="AID102" s="170"/>
      <c r="AIE102" s="170"/>
      <c r="AIF102" s="170"/>
      <c r="AIG102" s="170"/>
      <c r="AIH102" s="170"/>
      <c r="AII102" s="170"/>
      <c r="AIJ102" s="170"/>
      <c r="AIK102" s="170"/>
      <c r="AIL102" s="170"/>
      <c r="AIM102" s="170"/>
      <c r="AIN102" s="170"/>
      <c r="AIO102" s="170"/>
      <c r="AIP102" s="170"/>
      <c r="AIQ102" s="170"/>
      <c r="AIR102" s="170"/>
      <c r="AIS102" s="170"/>
      <c r="AIT102" s="170"/>
      <c r="AIU102" s="170"/>
      <c r="AIV102" s="170"/>
      <c r="AIW102" s="170"/>
      <c r="AIX102" s="170"/>
      <c r="AIY102" s="170"/>
      <c r="AIZ102" s="170"/>
      <c r="AJA102" s="170"/>
      <c r="AJB102" s="170"/>
      <c r="AJC102" s="170"/>
      <c r="AJD102" s="170"/>
      <c r="AJE102" s="170"/>
      <c r="AJF102" s="170"/>
      <c r="AJG102" s="170"/>
      <c r="AJH102" s="170"/>
      <c r="AJI102" s="170"/>
      <c r="AJJ102" s="170"/>
      <c r="AJK102" s="170"/>
      <c r="AJL102" s="170"/>
      <c r="AJM102" s="170"/>
      <c r="AJN102" s="170"/>
      <c r="AJO102" s="170"/>
      <c r="AJP102" s="170"/>
      <c r="AJQ102" s="170"/>
      <c r="AJR102" s="170"/>
      <c r="AJS102" s="170"/>
      <c r="AJT102" s="170"/>
      <c r="AJU102" s="170"/>
      <c r="AJV102" s="170"/>
      <c r="AJW102" s="170"/>
      <c r="AJX102" s="170"/>
      <c r="AJY102" s="170"/>
      <c r="AJZ102" s="170"/>
      <c r="AKA102" s="170"/>
      <c r="AKB102" s="170"/>
      <c r="AKC102" s="170"/>
      <c r="AKD102" s="170"/>
      <c r="AKE102" s="170"/>
      <c r="AKF102" s="170"/>
      <c r="AKG102" s="170"/>
      <c r="AKH102" s="170"/>
      <c r="AKI102" s="170"/>
      <c r="AKJ102" s="170"/>
      <c r="AKK102" s="170"/>
      <c r="AKL102" s="170"/>
      <c r="AKM102" s="170"/>
      <c r="AKN102" s="170"/>
      <c r="AKO102" s="170"/>
      <c r="AKP102" s="170"/>
      <c r="AKQ102" s="170"/>
      <c r="AKR102" s="170"/>
      <c r="AKS102" s="170"/>
      <c r="AKT102" s="170"/>
      <c r="AKU102" s="170"/>
      <c r="AKV102" s="170"/>
      <c r="AKW102" s="170"/>
      <c r="AKX102" s="170"/>
      <c r="AKY102" s="170"/>
      <c r="AKZ102" s="170"/>
      <c r="ALA102" s="170"/>
      <c r="ALB102" s="170"/>
      <c r="ALC102" s="170"/>
      <c r="ALD102" s="170"/>
      <c r="ALE102" s="170"/>
      <c r="ALF102" s="170"/>
      <c r="ALG102" s="170"/>
      <c r="ALH102" s="170"/>
      <c r="ALI102" s="170"/>
      <c r="ALJ102" s="170"/>
      <c r="ALK102" s="170"/>
      <c r="ALL102" s="170"/>
      <c r="ALM102" s="170"/>
      <c r="ALN102" s="170"/>
      <c r="ALO102" s="170"/>
      <c r="ALP102" s="170"/>
      <c r="ALQ102" s="170"/>
      <c r="ALR102" s="170"/>
      <c r="ALS102" s="170"/>
      <c r="ALT102" s="170"/>
      <c r="ALU102" s="170"/>
      <c r="ALV102" s="170"/>
      <c r="ALW102" s="170"/>
      <c r="ALX102" s="170"/>
      <c r="ALY102" s="170"/>
      <c r="ALZ102" s="170"/>
      <c r="AMA102" s="170"/>
      <c r="AMB102" s="170"/>
      <c r="AMC102" s="170"/>
      <c r="AMD102" s="170"/>
      <c r="AME102" s="170"/>
      <c r="AMF102" s="170"/>
      <c r="AMG102" s="170"/>
      <c r="AMH102" s="170"/>
      <c r="AMI102" s="170"/>
      <c r="AMJ102" s="170"/>
    </row>
    <row r="103" spans="1:1024">
      <c r="A103" s="116"/>
      <c r="B103" s="94"/>
      <c r="C103" s="6"/>
      <c r="D103" s="7"/>
      <c r="G103" s="37"/>
      <c r="AMJ103" s="1"/>
    </row>
    <row r="104" spans="1:1024">
      <c r="A104" s="45"/>
      <c r="B104" s="95" t="s">
        <v>40</v>
      </c>
      <c r="C104" s="11"/>
      <c r="D104" s="12"/>
      <c r="E104" s="25"/>
      <c r="F104" s="40">
        <f>SUM(F86:F103)</f>
        <v>0</v>
      </c>
      <c r="G104" s="47"/>
      <c r="AMJ104" s="1"/>
    </row>
    <row r="105" spans="1:1024">
      <c r="A105" s="118"/>
      <c r="B105" s="97"/>
      <c r="C105" s="98"/>
      <c r="D105" s="99"/>
      <c r="E105" s="26"/>
      <c r="F105" s="100"/>
      <c r="G105" s="37"/>
      <c r="AMJ105" s="1"/>
    </row>
    <row r="106" spans="1:1024">
      <c r="A106" s="44"/>
      <c r="B106" s="87"/>
      <c r="C106" s="6"/>
      <c r="D106" s="7"/>
    </row>
    <row r="107" spans="1:1024">
      <c r="A107" s="182">
        <f>A83+1</f>
        <v>5</v>
      </c>
      <c r="B107" s="101" t="s">
        <v>73</v>
      </c>
      <c r="C107" s="9"/>
      <c r="D107" s="10"/>
      <c r="E107" s="22"/>
      <c r="F107" s="23"/>
    </row>
    <row r="108" spans="1:1024">
      <c r="A108" s="44"/>
      <c r="B108" s="119"/>
      <c r="C108" s="6"/>
      <c r="D108" s="7"/>
    </row>
    <row r="109" spans="1:1024">
      <c r="A109" s="110"/>
      <c r="B109" s="147" t="s">
        <v>74</v>
      </c>
      <c r="C109" s="6"/>
      <c r="D109" s="7"/>
    </row>
    <row r="110" spans="1:1024" ht="36">
      <c r="A110" s="110"/>
      <c r="B110" s="14" t="s">
        <v>75</v>
      </c>
      <c r="C110" s="6"/>
      <c r="D110" s="7"/>
    </row>
    <row r="111" spans="1:1024" ht="36">
      <c r="A111" s="110"/>
      <c r="B111" s="14" t="s">
        <v>76</v>
      </c>
      <c r="C111" s="6"/>
      <c r="D111" s="7"/>
    </row>
    <row r="112" spans="1:1024">
      <c r="A112" s="69"/>
      <c r="B112" s="120"/>
      <c r="C112" s="71"/>
      <c r="D112" s="72"/>
      <c r="E112" s="24"/>
      <c r="F112" s="73"/>
    </row>
    <row r="113" spans="1:6">
      <c r="A113" s="121"/>
      <c r="B113" s="119"/>
      <c r="C113" s="6"/>
      <c r="D113" s="88"/>
      <c r="F113" s="89"/>
    </row>
    <row r="114" spans="1:6">
      <c r="A114" s="189">
        <f>A110+1</f>
        <v>1</v>
      </c>
      <c r="B114" s="14" t="s">
        <v>148</v>
      </c>
      <c r="C114" s="148"/>
      <c r="D114" s="149"/>
      <c r="F114" s="89"/>
    </row>
    <row r="115" spans="1:6" ht="269.10000000000002" customHeight="1">
      <c r="A115" s="153"/>
      <c r="B115" s="14" t="s">
        <v>157</v>
      </c>
      <c r="C115" s="148"/>
      <c r="D115" s="149"/>
      <c r="F115" s="89"/>
    </row>
    <row r="116" spans="1:6" ht="16.350000000000001" customHeight="1">
      <c r="A116" s="154"/>
      <c r="B116" s="150"/>
      <c r="C116" s="151" t="s">
        <v>14</v>
      </c>
      <c r="D116" s="152">
        <v>1</v>
      </c>
      <c r="E116" s="24"/>
      <c r="F116" s="93">
        <f>D116*E116</f>
        <v>0</v>
      </c>
    </row>
    <row r="117" spans="1:6">
      <c r="A117" s="121"/>
      <c r="B117" s="119"/>
      <c r="C117" s="6"/>
      <c r="D117" s="88"/>
      <c r="F117" s="89"/>
    </row>
    <row r="118" spans="1:6">
      <c r="A118" s="189">
        <f>A114+1</f>
        <v>2</v>
      </c>
      <c r="B118" s="14" t="s">
        <v>77</v>
      </c>
      <c r="C118" s="148"/>
      <c r="D118" s="149"/>
      <c r="F118" s="89"/>
    </row>
    <row r="119" spans="1:6" ht="260.10000000000002" customHeight="1">
      <c r="A119" s="153"/>
      <c r="B119" s="14" t="s">
        <v>149</v>
      </c>
      <c r="C119" s="148"/>
      <c r="D119" s="149"/>
      <c r="F119" s="89"/>
    </row>
    <row r="120" spans="1:6">
      <c r="A120" s="154" t="s">
        <v>32</v>
      </c>
      <c r="B120" s="150" t="s">
        <v>158</v>
      </c>
      <c r="C120" s="151" t="s">
        <v>8</v>
      </c>
      <c r="D120" s="152">
        <v>26.94</v>
      </c>
      <c r="E120" s="24"/>
      <c r="F120" s="93">
        <f>D120*E120</f>
        <v>0</v>
      </c>
    </row>
    <row r="121" spans="1:6">
      <c r="A121" s="154" t="s">
        <v>34</v>
      </c>
      <c r="B121" s="150" t="s">
        <v>159</v>
      </c>
      <c r="C121" s="151" t="s">
        <v>8</v>
      </c>
      <c r="D121" s="152">
        <v>180</v>
      </c>
      <c r="E121" s="24"/>
      <c r="F121" s="93">
        <f>D121*E121</f>
        <v>0</v>
      </c>
    </row>
    <row r="122" spans="1:6" ht="16.350000000000001" customHeight="1">
      <c r="A122" s="153"/>
      <c r="B122" s="177"/>
      <c r="C122" s="178"/>
      <c r="D122" s="179"/>
      <c r="F122" s="89"/>
    </row>
    <row r="123" spans="1:6">
      <c r="A123" s="189">
        <f>A118+1</f>
        <v>3</v>
      </c>
      <c r="B123" s="14" t="s">
        <v>135</v>
      </c>
      <c r="C123" s="148"/>
      <c r="D123" s="149"/>
      <c r="F123" s="89"/>
    </row>
    <row r="124" spans="1:6" ht="90">
      <c r="A124" s="153"/>
      <c r="B124" s="14" t="s">
        <v>113</v>
      </c>
      <c r="C124" s="148"/>
      <c r="D124" s="149"/>
      <c r="F124" s="89"/>
    </row>
    <row r="125" spans="1:6" ht="16.350000000000001" customHeight="1">
      <c r="A125" s="154"/>
      <c r="B125" s="150"/>
      <c r="C125" s="151" t="s">
        <v>14</v>
      </c>
      <c r="D125" s="152">
        <v>8</v>
      </c>
      <c r="E125" s="24"/>
      <c r="F125" s="93">
        <f>D125*E125</f>
        <v>0</v>
      </c>
    </row>
    <row r="126" spans="1:6">
      <c r="A126" s="189">
        <f>A123+1</f>
        <v>4</v>
      </c>
      <c r="B126" s="14" t="s">
        <v>114</v>
      </c>
      <c r="C126" s="148"/>
      <c r="D126" s="149"/>
      <c r="F126" s="89"/>
    </row>
    <row r="127" spans="1:6" ht="108">
      <c r="A127" s="153"/>
      <c r="B127" s="14" t="s">
        <v>115</v>
      </c>
      <c r="C127" s="148"/>
      <c r="D127" s="149"/>
      <c r="F127" s="89"/>
    </row>
    <row r="128" spans="1:6" ht="16.350000000000001" customHeight="1">
      <c r="A128" s="154"/>
      <c r="B128" s="124"/>
      <c r="C128" s="151" t="s">
        <v>8</v>
      </c>
      <c r="D128" s="152">
        <v>100.54</v>
      </c>
      <c r="E128" s="24"/>
      <c r="F128" s="93">
        <f>D128*E128</f>
        <v>0</v>
      </c>
    </row>
    <row r="129" spans="1:6">
      <c r="A129" s="121"/>
      <c r="B129" s="119"/>
      <c r="C129" s="6"/>
      <c r="D129" s="88"/>
      <c r="F129" s="89"/>
    </row>
    <row r="130" spans="1:6">
      <c r="A130" s="189">
        <f>A126+1</f>
        <v>5</v>
      </c>
      <c r="B130" s="14" t="s">
        <v>78</v>
      </c>
      <c r="C130" s="148"/>
      <c r="D130" s="149"/>
      <c r="F130" s="89"/>
    </row>
    <row r="131" spans="1:6" ht="36">
      <c r="A131" s="153"/>
      <c r="B131" s="14" t="s">
        <v>79</v>
      </c>
      <c r="C131" s="148"/>
      <c r="D131" s="149"/>
      <c r="F131" s="89"/>
    </row>
    <row r="132" spans="1:6" ht="16.350000000000001" customHeight="1">
      <c r="A132" s="154"/>
      <c r="B132" s="150"/>
      <c r="C132" s="151" t="s">
        <v>8</v>
      </c>
      <c r="D132" s="152">
        <v>20</v>
      </c>
      <c r="E132" s="24"/>
      <c r="F132" s="93">
        <f>D132*E132</f>
        <v>0</v>
      </c>
    </row>
    <row r="133" spans="1:6">
      <c r="A133" s="153"/>
      <c r="B133" s="177"/>
      <c r="C133" s="178"/>
      <c r="D133" s="179"/>
      <c r="F133" s="89"/>
    </row>
    <row r="134" spans="1:6">
      <c r="A134" s="189">
        <f>A130+1</f>
        <v>6</v>
      </c>
      <c r="B134" s="14" t="s">
        <v>190</v>
      </c>
      <c r="C134" s="148"/>
      <c r="D134" s="149"/>
      <c r="F134" s="89"/>
    </row>
    <row r="135" spans="1:6" ht="126">
      <c r="A135" s="153"/>
      <c r="B135" s="14" t="s">
        <v>211</v>
      </c>
      <c r="C135" s="148"/>
      <c r="D135" s="149"/>
      <c r="F135" s="89"/>
    </row>
    <row r="136" spans="1:6">
      <c r="A136" s="153"/>
      <c r="B136" s="14"/>
      <c r="C136" s="148"/>
      <c r="D136" s="149"/>
      <c r="F136" s="89"/>
    </row>
    <row r="137" spans="1:6" ht="16.350000000000001" customHeight="1">
      <c r="A137" s="196" t="s">
        <v>32</v>
      </c>
      <c r="B137" s="120" t="s">
        <v>191</v>
      </c>
      <c r="C137" s="151" t="s">
        <v>14</v>
      </c>
      <c r="D137" s="152">
        <v>1</v>
      </c>
      <c r="E137" s="24"/>
      <c r="F137" s="93">
        <f>D137*E137</f>
        <v>0</v>
      </c>
    </row>
    <row r="138" spans="1:6">
      <c r="A138" s="44"/>
      <c r="B138" s="94"/>
      <c r="C138" s="6"/>
      <c r="D138" s="7"/>
      <c r="F138" s="89"/>
    </row>
    <row r="139" spans="1:6">
      <c r="A139" s="45"/>
      <c r="B139" s="95" t="s">
        <v>80</v>
      </c>
      <c r="C139" s="11"/>
      <c r="D139" s="12"/>
      <c r="E139" s="25"/>
      <c r="F139" s="40">
        <f>SUM(F113:F138)</f>
        <v>0</v>
      </c>
    </row>
    <row r="140" spans="1:6">
      <c r="A140" s="96"/>
      <c r="B140" s="97"/>
      <c r="C140" s="98"/>
      <c r="D140" s="99"/>
      <c r="E140" s="26"/>
      <c r="F140" s="100"/>
    </row>
    <row r="141" spans="1:6">
      <c r="A141" s="44"/>
      <c r="B141" s="87"/>
      <c r="C141" s="6"/>
      <c r="D141" s="7"/>
    </row>
    <row r="142" spans="1:6">
      <c r="A142" s="182">
        <f>A107+1</f>
        <v>6</v>
      </c>
      <c r="B142" s="101" t="s">
        <v>15</v>
      </c>
      <c r="C142" s="9"/>
      <c r="D142" s="10"/>
      <c r="E142" s="22"/>
      <c r="F142" s="23"/>
    </row>
    <row r="143" spans="1:6" s="1" customFormat="1">
      <c r="A143" s="44"/>
      <c r="B143" s="94"/>
      <c r="C143" s="15"/>
      <c r="D143" s="88"/>
      <c r="E143" s="31"/>
      <c r="F143" s="89"/>
    </row>
    <row r="144" spans="1:6">
      <c r="A144" s="69"/>
      <c r="B144" s="120"/>
      <c r="C144" s="71"/>
      <c r="D144" s="72"/>
      <c r="E144" s="24"/>
      <c r="F144" s="73"/>
    </row>
    <row r="145" spans="1:1024">
      <c r="A145" s="44"/>
      <c r="B145" s="119"/>
      <c r="C145" s="6"/>
      <c r="D145" s="88"/>
      <c r="F145" s="89"/>
      <c r="G145" s="37"/>
      <c r="AMJ145" s="1"/>
    </row>
    <row r="146" spans="1:1024">
      <c r="A146" s="189">
        <v>1</v>
      </c>
      <c r="B146" s="14" t="s">
        <v>171</v>
      </c>
      <c r="C146" s="6"/>
      <c r="D146" s="88"/>
      <c r="F146" s="89"/>
      <c r="G146" s="41"/>
      <c r="AMJ146" s="1"/>
    </row>
    <row r="147" spans="1:1024" ht="159.94999999999999" customHeight="1">
      <c r="A147" s="44"/>
      <c r="B147" s="14" t="s">
        <v>119</v>
      </c>
      <c r="C147" s="6"/>
      <c r="D147" s="88"/>
      <c r="F147" s="89"/>
      <c r="G147" s="37"/>
      <c r="AMJ147" s="1"/>
    </row>
    <row r="148" spans="1:1024" s="174" customFormat="1">
      <c r="A148" s="196" t="s">
        <v>32</v>
      </c>
      <c r="B148" s="120" t="s">
        <v>56</v>
      </c>
      <c r="C148" s="71" t="s">
        <v>8</v>
      </c>
      <c r="D148" s="92">
        <v>3</v>
      </c>
      <c r="E148" s="24"/>
      <c r="F148" s="93">
        <f t="shared" ref="F148" si="0">D148*E148</f>
        <v>0</v>
      </c>
      <c r="G148" s="172"/>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3"/>
      <c r="AZ148" s="173"/>
      <c r="BA148" s="173"/>
      <c r="BB148" s="173"/>
      <c r="BC148" s="173"/>
      <c r="BD148" s="173"/>
      <c r="BE148" s="173"/>
      <c r="BF148" s="173"/>
      <c r="BG148" s="173"/>
      <c r="BH148" s="173"/>
      <c r="BI148" s="173"/>
      <c r="BJ148" s="173"/>
      <c r="BK148" s="173"/>
      <c r="BL148" s="173"/>
      <c r="BM148" s="173"/>
      <c r="BN148" s="173"/>
      <c r="BO148" s="173"/>
      <c r="BP148" s="173"/>
      <c r="BQ148" s="173"/>
      <c r="BR148" s="173"/>
      <c r="BS148" s="173"/>
      <c r="BT148" s="173"/>
      <c r="BU148" s="173"/>
      <c r="BV148" s="173"/>
      <c r="BW148" s="173"/>
      <c r="BX148" s="173"/>
      <c r="BY148" s="173"/>
      <c r="BZ148" s="173"/>
      <c r="CA148" s="173"/>
      <c r="CB148" s="173"/>
      <c r="CC148" s="173"/>
      <c r="CD148" s="173"/>
      <c r="CE148" s="173"/>
      <c r="CF148" s="173"/>
      <c r="CG148" s="173"/>
      <c r="CH148" s="173"/>
      <c r="CI148" s="173"/>
      <c r="CJ148" s="173"/>
      <c r="CK148" s="173"/>
      <c r="CL148" s="173"/>
      <c r="CM148" s="173"/>
      <c r="CN148" s="173"/>
      <c r="CO148" s="173"/>
      <c r="CP148" s="173"/>
      <c r="CQ148" s="173"/>
      <c r="CR148" s="173"/>
      <c r="CS148" s="173"/>
      <c r="CT148" s="173"/>
      <c r="CU148" s="173"/>
      <c r="CV148" s="173"/>
      <c r="CW148" s="173"/>
      <c r="CX148" s="173"/>
      <c r="CY148" s="173"/>
      <c r="CZ148" s="173"/>
      <c r="DA148" s="173"/>
      <c r="DB148" s="173"/>
      <c r="DC148" s="173"/>
      <c r="DD148" s="173"/>
      <c r="DE148" s="173"/>
      <c r="DF148" s="173"/>
      <c r="DG148" s="173"/>
      <c r="DH148" s="173"/>
      <c r="DI148" s="173"/>
      <c r="DJ148" s="173"/>
      <c r="DK148" s="173"/>
      <c r="DL148" s="173"/>
      <c r="DM148" s="173"/>
      <c r="DN148" s="173"/>
      <c r="DO148" s="173"/>
      <c r="DP148" s="173"/>
      <c r="DQ148" s="173"/>
      <c r="DR148" s="173"/>
      <c r="DS148" s="173"/>
      <c r="DT148" s="173"/>
      <c r="DU148" s="173"/>
      <c r="DV148" s="173"/>
      <c r="DW148" s="173"/>
      <c r="DX148" s="173"/>
      <c r="DY148" s="173"/>
      <c r="DZ148" s="173"/>
      <c r="EA148" s="173"/>
      <c r="EB148" s="173"/>
      <c r="EC148" s="173"/>
      <c r="ED148" s="173"/>
      <c r="EE148" s="173"/>
      <c r="EF148" s="173"/>
      <c r="EG148" s="173"/>
      <c r="EH148" s="173"/>
      <c r="EI148" s="173"/>
      <c r="EJ148" s="173"/>
      <c r="EK148" s="173"/>
      <c r="EL148" s="173"/>
      <c r="EM148" s="173"/>
      <c r="EN148" s="173"/>
      <c r="EO148" s="173"/>
      <c r="EP148" s="173"/>
      <c r="EQ148" s="173"/>
      <c r="ER148" s="173"/>
      <c r="ES148" s="173"/>
      <c r="ET148" s="173"/>
      <c r="EU148" s="173"/>
      <c r="EV148" s="173"/>
      <c r="EW148" s="173"/>
      <c r="EX148" s="173"/>
      <c r="EY148" s="173"/>
      <c r="EZ148" s="173"/>
      <c r="FA148" s="173"/>
      <c r="FB148" s="173"/>
      <c r="FC148" s="173"/>
      <c r="FD148" s="173"/>
      <c r="FE148" s="173"/>
      <c r="FF148" s="173"/>
      <c r="FG148" s="173"/>
      <c r="FH148" s="173"/>
      <c r="FI148" s="173"/>
      <c r="FJ148" s="173"/>
      <c r="FK148" s="173"/>
      <c r="FL148" s="173"/>
      <c r="FM148" s="173"/>
      <c r="FN148" s="173"/>
      <c r="FO148" s="173"/>
      <c r="FP148" s="173"/>
      <c r="FQ148" s="173"/>
      <c r="FR148" s="173"/>
      <c r="FS148" s="173"/>
      <c r="FT148" s="173"/>
      <c r="FU148" s="173"/>
      <c r="FV148" s="173"/>
      <c r="FW148" s="173"/>
      <c r="FX148" s="173"/>
      <c r="FY148" s="173"/>
      <c r="FZ148" s="173"/>
      <c r="GA148" s="173"/>
      <c r="GB148" s="173"/>
      <c r="GC148" s="173"/>
      <c r="GD148" s="173"/>
      <c r="GE148" s="173"/>
      <c r="GF148" s="173"/>
      <c r="GG148" s="173"/>
      <c r="GH148" s="173"/>
      <c r="GI148" s="173"/>
      <c r="GJ148" s="173"/>
      <c r="GK148" s="173"/>
      <c r="GL148" s="173"/>
      <c r="GM148" s="173"/>
      <c r="GN148" s="173"/>
      <c r="GO148" s="173"/>
      <c r="GP148" s="173"/>
      <c r="GQ148" s="173"/>
      <c r="GR148" s="173"/>
      <c r="GS148" s="173"/>
      <c r="GT148" s="173"/>
      <c r="GU148" s="173"/>
      <c r="GV148" s="173"/>
      <c r="GW148" s="173"/>
      <c r="GX148" s="173"/>
      <c r="GY148" s="173"/>
      <c r="GZ148" s="173"/>
      <c r="HA148" s="173"/>
      <c r="HB148" s="173"/>
      <c r="HC148" s="173"/>
      <c r="HD148" s="173"/>
      <c r="HE148" s="173"/>
      <c r="HF148" s="173"/>
      <c r="HG148" s="173"/>
      <c r="HH148" s="173"/>
      <c r="HI148" s="173"/>
      <c r="HJ148" s="173"/>
      <c r="HK148" s="173"/>
      <c r="HL148" s="173"/>
      <c r="HM148" s="173"/>
      <c r="HN148" s="173"/>
      <c r="HO148" s="173"/>
      <c r="HP148" s="173"/>
      <c r="HQ148" s="173"/>
      <c r="HR148" s="173"/>
      <c r="HS148" s="173"/>
      <c r="HT148" s="173"/>
      <c r="HU148" s="173"/>
      <c r="HV148" s="173"/>
      <c r="HW148" s="173"/>
      <c r="HX148" s="173"/>
      <c r="HY148" s="173"/>
      <c r="HZ148" s="173"/>
      <c r="IA148" s="173"/>
      <c r="IB148" s="173"/>
      <c r="IC148" s="173"/>
      <c r="ID148" s="173"/>
      <c r="IE148" s="173"/>
      <c r="IF148" s="173"/>
      <c r="IG148" s="173"/>
      <c r="IH148" s="173"/>
      <c r="II148" s="173"/>
      <c r="IJ148" s="173"/>
      <c r="IK148" s="173"/>
      <c r="IL148" s="173"/>
      <c r="IM148" s="173"/>
      <c r="IN148" s="173"/>
      <c r="IO148" s="173"/>
      <c r="IP148" s="173"/>
      <c r="IQ148" s="173"/>
      <c r="IR148" s="173"/>
      <c r="IS148" s="173"/>
      <c r="IT148" s="173"/>
      <c r="IU148" s="173"/>
      <c r="IV148" s="173"/>
      <c r="IW148" s="173"/>
      <c r="IX148" s="173"/>
      <c r="IY148" s="173"/>
      <c r="IZ148" s="173"/>
      <c r="JA148" s="173"/>
      <c r="JB148" s="173"/>
      <c r="JC148" s="173"/>
      <c r="JD148" s="173"/>
      <c r="JE148" s="173"/>
      <c r="JF148" s="173"/>
      <c r="JG148" s="173"/>
      <c r="JH148" s="173"/>
      <c r="JI148" s="173"/>
      <c r="JJ148" s="173"/>
      <c r="JK148" s="173"/>
      <c r="JL148" s="173"/>
      <c r="JM148" s="173"/>
      <c r="JN148" s="173"/>
      <c r="JO148" s="173"/>
      <c r="JP148" s="173"/>
      <c r="JQ148" s="173"/>
      <c r="JR148" s="173"/>
      <c r="JS148" s="173"/>
      <c r="JT148" s="173"/>
      <c r="JU148" s="173"/>
      <c r="JV148" s="173"/>
      <c r="JW148" s="173"/>
      <c r="JX148" s="173"/>
      <c r="JY148" s="173"/>
      <c r="JZ148" s="173"/>
      <c r="KA148" s="173"/>
      <c r="KB148" s="173"/>
      <c r="KC148" s="173"/>
      <c r="KD148" s="173"/>
      <c r="KE148" s="173"/>
      <c r="KF148" s="173"/>
      <c r="KG148" s="173"/>
      <c r="KH148" s="173"/>
      <c r="KI148" s="173"/>
      <c r="KJ148" s="173"/>
      <c r="KK148" s="173"/>
      <c r="KL148" s="173"/>
      <c r="KM148" s="173"/>
      <c r="KN148" s="173"/>
      <c r="KO148" s="173"/>
      <c r="KP148" s="173"/>
      <c r="KQ148" s="173"/>
      <c r="KR148" s="173"/>
      <c r="KS148" s="173"/>
      <c r="KT148" s="173"/>
      <c r="KU148" s="173"/>
      <c r="KV148" s="173"/>
      <c r="KW148" s="173"/>
      <c r="KX148" s="173"/>
      <c r="KY148" s="173"/>
      <c r="KZ148" s="173"/>
      <c r="LA148" s="173"/>
      <c r="LB148" s="173"/>
      <c r="LC148" s="173"/>
      <c r="LD148" s="173"/>
      <c r="LE148" s="173"/>
      <c r="LF148" s="173"/>
      <c r="LG148" s="173"/>
      <c r="LH148" s="173"/>
      <c r="LI148" s="173"/>
      <c r="LJ148" s="173"/>
      <c r="LK148" s="173"/>
      <c r="LL148" s="173"/>
      <c r="LM148" s="173"/>
      <c r="LN148" s="173"/>
      <c r="LO148" s="173"/>
      <c r="LP148" s="173"/>
      <c r="LQ148" s="173"/>
      <c r="LR148" s="173"/>
      <c r="LS148" s="173"/>
      <c r="LT148" s="173"/>
      <c r="LU148" s="173"/>
      <c r="LV148" s="173"/>
      <c r="LW148" s="173"/>
      <c r="LX148" s="173"/>
      <c r="LY148" s="173"/>
      <c r="LZ148" s="173"/>
      <c r="MA148" s="173"/>
      <c r="MB148" s="173"/>
      <c r="MC148" s="173"/>
      <c r="MD148" s="173"/>
      <c r="ME148" s="173"/>
      <c r="MF148" s="173"/>
      <c r="MG148" s="173"/>
      <c r="MH148" s="173"/>
      <c r="MI148" s="173"/>
      <c r="MJ148" s="173"/>
      <c r="MK148" s="173"/>
      <c r="ML148" s="173"/>
      <c r="MM148" s="173"/>
      <c r="MN148" s="173"/>
      <c r="MO148" s="173"/>
      <c r="MP148" s="173"/>
      <c r="MQ148" s="173"/>
      <c r="MR148" s="173"/>
      <c r="MS148" s="173"/>
      <c r="MT148" s="173"/>
      <c r="MU148" s="173"/>
      <c r="MV148" s="173"/>
      <c r="MW148" s="173"/>
      <c r="MX148" s="173"/>
      <c r="MY148" s="173"/>
      <c r="MZ148" s="173"/>
      <c r="NA148" s="173"/>
      <c r="NB148" s="173"/>
      <c r="NC148" s="173"/>
      <c r="ND148" s="173"/>
      <c r="NE148" s="173"/>
      <c r="NF148" s="173"/>
      <c r="NG148" s="173"/>
      <c r="NH148" s="173"/>
      <c r="NI148" s="173"/>
      <c r="NJ148" s="173"/>
      <c r="NK148" s="173"/>
      <c r="NL148" s="173"/>
      <c r="NM148" s="173"/>
      <c r="NN148" s="173"/>
      <c r="NO148" s="173"/>
      <c r="NP148" s="173"/>
      <c r="NQ148" s="173"/>
      <c r="NR148" s="173"/>
      <c r="NS148" s="173"/>
      <c r="NT148" s="173"/>
      <c r="NU148" s="173"/>
      <c r="NV148" s="173"/>
      <c r="NW148" s="173"/>
      <c r="NX148" s="173"/>
      <c r="NY148" s="173"/>
      <c r="NZ148" s="173"/>
      <c r="OA148" s="173"/>
      <c r="OB148" s="173"/>
      <c r="OC148" s="173"/>
      <c r="OD148" s="173"/>
      <c r="OE148" s="173"/>
      <c r="OF148" s="173"/>
      <c r="OG148" s="173"/>
      <c r="OH148" s="173"/>
      <c r="OI148" s="173"/>
      <c r="OJ148" s="173"/>
      <c r="OK148" s="173"/>
      <c r="OL148" s="173"/>
      <c r="OM148" s="173"/>
      <c r="ON148" s="173"/>
      <c r="OO148" s="173"/>
      <c r="OP148" s="173"/>
      <c r="OQ148" s="173"/>
      <c r="OR148" s="173"/>
      <c r="OS148" s="173"/>
      <c r="OT148" s="173"/>
      <c r="OU148" s="173"/>
      <c r="OV148" s="173"/>
      <c r="OW148" s="173"/>
      <c r="OX148" s="173"/>
      <c r="OY148" s="173"/>
      <c r="OZ148" s="173"/>
      <c r="PA148" s="173"/>
      <c r="PB148" s="173"/>
      <c r="PC148" s="173"/>
      <c r="PD148" s="173"/>
      <c r="PE148" s="173"/>
      <c r="PF148" s="173"/>
      <c r="PG148" s="173"/>
      <c r="PH148" s="173"/>
      <c r="PI148" s="173"/>
      <c r="PJ148" s="173"/>
      <c r="PK148" s="173"/>
      <c r="PL148" s="173"/>
      <c r="PM148" s="173"/>
      <c r="PN148" s="173"/>
      <c r="PO148" s="173"/>
      <c r="PP148" s="173"/>
      <c r="PQ148" s="173"/>
      <c r="PR148" s="173"/>
      <c r="PS148" s="173"/>
      <c r="PT148" s="173"/>
      <c r="PU148" s="173"/>
      <c r="PV148" s="173"/>
      <c r="PW148" s="173"/>
      <c r="PX148" s="173"/>
      <c r="PY148" s="173"/>
      <c r="PZ148" s="173"/>
      <c r="QA148" s="173"/>
      <c r="QB148" s="173"/>
      <c r="QC148" s="173"/>
      <c r="QD148" s="173"/>
      <c r="QE148" s="173"/>
      <c r="QF148" s="173"/>
      <c r="QG148" s="173"/>
      <c r="QH148" s="173"/>
      <c r="QI148" s="173"/>
      <c r="QJ148" s="173"/>
      <c r="QK148" s="173"/>
      <c r="QL148" s="173"/>
      <c r="QM148" s="173"/>
      <c r="QN148" s="173"/>
      <c r="QO148" s="173"/>
      <c r="QP148" s="173"/>
      <c r="QQ148" s="173"/>
      <c r="QR148" s="173"/>
      <c r="QS148" s="173"/>
      <c r="QT148" s="173"/>
      <c r="QU148" s="173"/>
      <c r="QV148" s="173"/>
      <c r="QW148" s="173"/>
      <c r="QX148" s="173"/>
      <c r="QY148" s="173"/>
      <c r="QZ148" s="173"/>
      <c r="RA148" s="173"/>
      <c r="RB148" s="173"/>
      <c r="RC148" s="173"/>
      <c r="RD148" s="173"/>
      <c r="RE148" s="173"/>
      <c r="RF148" s="173"/>
      <c r="RG148" s="173"/>
      <c r="RH148" s="173"/>
      <c r="RI148" s="173"/>
      <c r="RJ148" s="173"/>
      <c r="RK148" s="173"/>
      <c r="RL148" s="173"/>
      <c r="RM148" s="173"/>
      <c r="RN148" s="173"/>
      <c r="RO148" s="173"/>
      <c r="RP148" s="173"/>
      <c r="RQ148" s="173"/>
      <c r="RR148" s="173"/>
      <c r="RS148" s="173"/>
      <c r="RT148" s="173"/>
      <c r="RU148" s="173"/>
      <c r="RV148" s="173"/>
      <c r="RW148" s="173"/>
      <c r="RX148" s="173"/>
      <c r="RY148" s="173"/>
      <c r="RZ148" s="173"/>
      <c r="SA148" s="173"/>
      <c r="SB148" s="173"/>
      <c r="SC148" s="173"/>
      <c r="SD148" s="173"/>
      <c r="SE148" s="173"/>
      <c r="SF148" s="173"/>
      <c r="SG148" s="173"/>
      <c r="SH148" s="173"/>
      <c r="SI148" s="173"/>
      <c r="SJ148" s="173"/>
      <c r="SK148" s="173"/>
      <c r="SL148" s="173"/>
      <c r="SM148" s="173"/>
      <c r="SN148" s="173"/>
      <c r="SO148" s="173"/>
      <c r="SP148" s="173"/>
      <c r="SQ148" s="173"/>
      <c r="SR148" s="173"/>
      <c r="SS148" s="173"/>
      <c r="ST148" s="173"/>
      <c r="SU148" s="173"/>
      <c r="SV148" s="173"/>
      <c r="SW148" s="173"/>
      <c r="SX148" s="173"/>
      <c r="SY148" s="173"/>
      <c r="SZ148" s="173"/>
      <c r="TA148" s="173"/>
      <c r="TB148" s="173"/>
      <c r="TC148" s="173"/>
      <c r="TD148" s="173"/>
      <c r="TE148" s="173"/>
      <c r="TF148" s="173"/>
      <c r="TG148" s="173"/>
      <c r="TH148" s="173"/>
      <c r="TI148" s="173"/>
      <c r="TJ148" s="173"/>
      <c r="TK148" s="173"/>
      <c r="TL148" s="173"/>
      <c r="TM148" s="173"/>
      <c r="TN148" s="173"/>
      <c r="TO148" s="173"/>
      <c r="TP148" s="173"/>
      <c r="TQ148" s="173"/>
      <c r="TR148" s="173"/>
      <c r="TS148" s="173"/>
      <c r="TT148" s="173"/>
      <c r="TU148" s="173"/>
      <c r="TV148" s="173"/>
      <c r="TW148" s="173"/>
      <c r="TX148" s="173"/>
      <c r="TY148" s="173"/>
      <c r="TZ148" s="173"/>
      <c r="UA148" s="173"/>
      <c r="UB148" s="173"/>
      <c r="UC148" s="173"/>
      <c r="UD148" s="173"/>
      <c r="UE148" s="173"/>
      <c r="UF148" s="173"/>
      <c r="UG148" s="173"/>
      <c r="UH148" s="173"/>
      <c r="UI148" s="173"/>
      <c r="UJ148" s="173"/>
      <c r="UK148" s="173"/>
      <c r="UL148" s="173"/>
      <c r="UM148" s="173"/>
      <c r="UN148" s="173"/>
      <c r="UO148" s="173"/>
      <c r="UP148" s="173"/>
      <c r="UQ148" s="173"/>
      <c r="UR148" s="173"/>
      <c r="US148" s="173"/>
      <c r="UT148" s="173"/>
      <c r="UU148" s="173"/>
      <c r="UV148" s="173"/>
      <c r="UW148" s="173"/>
      <c r="UX148" s="173"/>
      <c r="UY148" s="173"/>
      <c r="UZ148" s="173"/>
      <c r="VA148" s="173"/>
      <c r="VB148" s="173"/>
      <c r="VC148" s="173"/>
      <c r="VD148" s="173"/>
      <c r="VE148" s="173"/>
      <c r="VF148" s="173"/>
      <c r="VG148" s="173"/>
      <c r="VH148" s="173"/>
      <c r="VI148" s="173"/>
      <c r="VJ148" s="173"/>
      <c r="VK148" s="173"/>
      <c r="VL148" s="173"/>
      <c r="VM148" s="173"/>
      <c r="VN148" s="173"/>
      <c r="VO148" s="173"/>
      <c r="VP148" s="173"/>
      <c r="VQ148" s="173"/>
      <c r="VR148" s="173"/>
      <c r="VS148" s="173"/>
      <c r="VT148" s="173"/>
      <c r="VU148" s="173"/>
      <c r="VV148" s="173"/>
      <c r="VW148" s="173"/>
      <c r="VX148" s="173"/>
      <c r="VY148" s="173"/>
      <c r="VZ148" s="173"/>
      <c r="WA148" s="173"/>
      <c r="WB148" s="173"/>
      <c r="WC148" s="173"/>
      <c r="WD148" s="173"/>
      <c r="WE148" s="173"/>
      <c r="WF148" s="173"/>
      <c r="WG148" s="173"/>
      <c r="WH148" s="173"/>
      <c r="WI148" s="173"/>
      <c r="WJ148" s="173"/>
      <c r="WK148" s="173"/>
      <c r="WL148" s="173"/>
      <c r="WM148" s="173"/>
      <c r="WN148" s="173"/>
      <c r="WO148" s="173"/>
      <c r="WP148" s="173"/>
      <c r="WQ148" s="173"/>
      <c r="WR148" s="173"/>
      <c r="WS148" s="173"/>
      <c r="WT148" s="173"/>
      <c r="WU148" s="173"/>
      <c r="WV148" s="173"/>
      <c r="WW148" s="173"/>
      <c r="WX148" s="173"/>
      <c r="WY148" s="173"/>
      <c r="WZ148" s="173"/>
      <c r="XA148" s="173"/>
      <c r="XB148" s="173"/>
      <c r="XC148" s="173"/>
      <c r="XD148" s="173"/>
      <c r="XE148" s="173"/>
      <c r="XF148" s="173"/>
      <c r="XG148" s="173"/>
      <c r="XH148" s="173"/>
      <c r="XI148" s="173"/>
      <c r="XJ148" s="173"/>
      <c r="XK148" s="173"/>
      <c r="XL148" s="173"/>
      <c r="XM148" s="173"/>
      <c r="XN148" s="173"/>
      <c r="XO148" s="173"/>
      <c r="XP148" s="173"/>
      <c r="XQ148" s="173"/>
      <c r="XR148" s="173"/>
      <c r="XS148" s="173"/>
      <c r="XT148" s="173"/>
      <c r="XU148" s="173"/>
      <c r="XV148" s="173"/>
      <c r="XW148" s="173"/>
      <c r="XX148" s="173"/>
      <c r="XY148" s="173"/>
      <c r="XZ148" s="173"/>
      <c r="YA148" s="173"/>
      <c r="YB148" s="173"/>
      <c r="YC148" s="173"/>
      <c r="YD148" s="173"/>
      <c r="YE148" s="173"/>
      <c r="YF148" s="173"/>
      <c r="YG148" s="173"/>
      <c r="YH148" s="173"/>
      <c r="YI148" s="173"/>
      <c r="YJ148" s="173"/>
      <c r="YK148" s="173"/>
      <c r="YL148" s="173"/>
      <c r="YM148" s="173"/>
      <c r="YN148" s="173"/>
      <c r="YO148" s="173"/>
      <c r="YP148" s="173"/>
      <c r="YQ148" s="173"/>
      <c r="YR148" s="173"/>
      <c r="YS148" s="173"/>
      <c r="YT148" s="173"/>
      <c r="YU148" s="173"/>
      <c r="YV148" s="173"/>
      <c r="YW148" s="173"/>
      <c r="YX148" s="173"/>
      <c r="YY148" s="173"/>
      <c r="YZ148" s="173"/>
      <c r="ZA148" s="173"/>
      <c r="ZB148" s="173"/>
      <c r="ZC148" s="173"/>
      <c r="ZD148" s="173"/>
      <c r="ZE148" s="173"/>
      <c r="ZF148" s="173"/>
      <c r="ZG148" s="173"/>
      <c r="ZH148" s="173"/>
      <c r="ZI148" s="173"/>
      <c r="ZJ148" s="173"/>
      <c r="ZK148" s="173"/>
      <c r="ZL148" s="173"/>
      <c r="ZM148" s="173"/>
      <c r="ZN148" s="173"/>
      <c r="ZO148" s="173"/>
      <c r="ZP148" s="173"/>
      <c r="ZQ148" s="173"/>
      <c r="ZR148" s="173"/>
      <c r="ZS148" s="173"/>
      <c r="ZT148" s="173"/>
      <c r="ZU148" s="173"/>
      <c r="ZV148" s="173"/>
      <c r="ZW148" s="173"/>
      <c r="ZX148" s="173"/>
      <c r="ZY148" s="173"/>
      <c r="ZZ148" s="173"/>
      <c r="AAA148" s="173"/>
      <c r="AAB148" s="173"/>
      <c r="AAC148" s="173"/>
      <c r="AAD148" s="173"/>
      <c r="AAE148" s="173"/>
      <c r="AAF148" s="173"/>
      <c r="AAG148" s="173"/>
      <c r="AAH148" s="173"/>
      <c r="AAI148" s="173"/>
      <c r="AAJ148" s="173"/>
      <c r="AAK148" s="173"/>
      <c r="AAL148" s="173"/>
      <c r="AAM148" s="173"/>
      <c r="AAN148" s="173"/>
      <c r="AAO148" s="173"/>
      <c r="AAP148" s="173"/>
      <c r="AAQ148" s="173"/>
      <c r="AAR148" s="173"/>
      <c r="AAS148" s="173"/>
      <c r="AAT148" s="173"/>
      <c r="AAU148" s="173"/>
      <c r="AAV148" s="173"/>
      <c r="AAW148" s="173"/>
      <c r="AAX148" s="173"/>
      <c r="AAY148" s="173"/>
      <c r="AAZ148" s="173"/>
      <c r="ABA148" s="173"/>
      <c r="ABB148" s="173"/>
      <c r="ABC148" s="173"/>
      <c r="ABD148" s="173"/>
      <c r="ABE148" s="173"/>
      <c r="ABF148" s="173"/>
      <c r="ABG148" s="173"/>
      <c r="ABH148" s="173"/>
      <c r="ABI148" s="173"/>
      <c r="ABJ148" s="173"/>
      <c r="ABK148" s="173"/>
      <c r="ABL148" s="173"/>
      <c r="ABM148" s="173"/>
      <c r="ABN148" s="173"/>
      <c r="ABO148" s="173"/>
      <c r="ABP148" s="173"/>
      <c r="ABQ148" s="173"/>
      <c r="ABR148" s="173"/>
      <c r="ABS148" s="173"/>
      <c r="ABT148" s="173"/>
      <c r="ABU148" s="173"/>
      <c r="ABV148" s="173"/>
      <c r="ABW148" s="173"/>
      <c r="ABX148" s="173"/>
      <c r="ABY148" s="173"/>
      <c r="ABZ148" s="173"/>
      <c r="ACA148" s="173"/>
      <c r="ACB148" s="173"/>
      <c r="ACC148" s="173"/>
      <c r="ACD148" s="173"/>
      <c r="ACE148" s="173"/>
      <c r="ACF148" s="173"/>
      <c r="ACG148" s="173"/>
      <c r="ACH148" s="173"/>
      <c r="ACI148" s="173"/>
      <c r="ACJ148" s="173"/>
      <c r="ACK148" s="173"/>
      <c r="ACL148" s="173"/>
      <c r="ACM148" s="173"/>
      <c r="ACN148" s="173"/>
      <c r="ACO148" s="173"/>
      <c r="ACP148" s="173"/>
      <c r="ACQ148" s="173"/>
      <c r="ACR148" s="173"/>
      <c r="ACS148" s="173"/>
      <c r="ACT148" s="173"/>
      <c r="ACU148" s="173"/>
      <c r="ACV148" s="173"/>
      <c r="ACW148" s="173"/>
      <c r="ACX148" s="173"/>
      <c r="ACY148" s="173"/>
      <c r="ACZ148" s="173"/>
      <c r="ADA148" s="173"/>
      <c r="ADB148" s="173"/>
      <c r="ADC148" s="173"/>
      <c r="ADD148" s="173"/>
      <c r="ADE148" s="173"/>
      <c r="ADF148" s="173"/>
      <c r="ADG148" s="173"/>
      <c r="ADH148" s="173"/>
      <c r="ADI148" s="173"/>
      <c r="ADJ148" s="173"/>
      <c r="ADK148" s="173"/>
      <c r="ADL148" s="173"/>
      <c r="ADM148" s="173"/>
      <c r="ADN148" s="173"/>
      <c r="ADO148" s="173"/>
      <c r="ADP148" s="173"/>
      <c r="ADQ148" s="173"/>
      <c r="ADR148" s="173"/>
      <c r="ADS148" s="173"/>
      <c r="ADT148" s="173"/>
      <c r="ADU148" s="173"/>
      <c r="ADV148" s="173"/>
      <c r="ADW148" s="173"/>
      <c r="ADX148" s="173"/>
      <c r="ADY148" s="173"/>
      <c r="ADZ148" s="173"/>
      <c r="AEA148" s="173"/>
      <c r="AEB148" s="173"/>
      <c r="AEC148" s="173"/>
      <c r="AED148" s="173"/>
      <c r="AEE148" s="173"/>
      <c r="AEF148" s="173"/>
      <c r="AEG148" s="173"/>
      <c r="AEH148" s="173"/>
      <c r="AEI148" s="173"/>
      <c r="AEJ148" s="173"/>
      <c r="AEK148" s="173"/>
      <c r="AEL148" s="173"/>
      <c r="AEM148" s="173"/>
      <c r="AEN148" s="173"/>
      <c r="AEO148" s="173"/>
      <c r="AEP148" s="173"/>
      <c r="AEQ148" s="173"/>
      <c r="AER148" s="173"/>
      <c r="AES148" s="173"/>
      <c r="AET148" s="173"/>
      <c r="AEU148" s="173"/>
      <c r="AEV148" s="173"/>
      <c r="AEW148" s="173"/>
      <c r="AEX148" s="173"/>
      <c r="AEY148" s="173"/>
      <c r="AEZ148" s="173"/>
      <c r="AFA148" s="173"/>
      <c r="AFB148" s="173"/>
      <c r="AFC148" s="173"/>
      <c r="AFD148" s="173"/>
      <c r="AFE148" s="173"/>
      <c r="AFF148" s="173"/>
      <c r="AFG148" s="173"/>
      <c r="AFH148" s="173"/>
      <c r="AFI148" s="173"/>
      <c r="AFJ148" s="173"/>
      <c r="AFK148" s="173"/>
      <c r="AFL148" s="173"/>
      <c r="AFM148" s="173"/>
      <c r="AFN148" s="173"/>
      <c r="AFO148" s="173"/>
      <c r="AFP148" s="173"/>
      <c r="AFQ148" s="173"/>
      <c r="AFR148" s="173"/>
      <c r="AFS148" s="173"/>
      <c r="AFT148" s="173"/>
      <c r="AFU148" s="173"/>
      <c r="AFV148" s="173"/>
      <c r="AFW148" s="173"/>
      <c r="AFX148" s="173"/>
      <c r="AFY148" s="173"/>
      <c r="AFZ148" s="173"/>
      <c r="AGA148" s="173"/>
      <c r="AGB148" s="173"/>
      <c r="AGC148" s="173"/>
      <c r="AGD148" s="173"/>
      <c r="AGE148" s="173"/>
      <c r="AGF148" s="173"/>
      <c r="AGG148" s="173"/>
      <c r="AGH148" s="173"/>
      <c r="AGI148" s="173"/>
      <c r="AGJ148" s="173"/>
      <c r="AGK148" s="173"/>
      <c r="AGL148" s="173"/>
      <c r="AGM148" s="173"/>
      <c r="AGN148" s="173"/>
      <c r="AGO148" s="173"/>
      <c r="AGP148" s="173"/>
      <c r="AGQ148" s="173"/>
      <c r="AGR148" s="173"/>
      <c r="AGS148" s="173"/>
      <c r="AGT148" s="173"/>
      <c r="AGU148" s="173"/>
      <c r="AGV148" s="173"/>
      <c r="AGW148" s="173"/>
      <c r="AGX148" s="173"/>
      <c r="AGY148" s="173"/>
      <c r="AGZ148" s="173"/>
      <c r="AHA148" s="173"/>
      <c r="AHB148" s="173"/>
      <c r="AHC148" s="173"/>
      <c r="AHD148" s="173"/>
      <c r="AHE148" s="173"/>
      <c r="AHF148" s="173"/>
      <c r="AHG148" s="173"/>
      <c r="AHH148" s="173"/>
      <c r="AHI148" s="173"/>
      <c r="AHJ148" s="173"/>
      <c r="AHK148" s="173"/>
      <c r="AHL148" s="173"/>
      <c r="AHM148" s="173"/>
      <c r="AHN148" s="173"/>
      <c r="AHO148" s="173"/>
      <c r="AHP148" s="173"/>
      <c r="AHQ148" s="173"/>
      <c r="AHR148" s="173"/>
      <c r="AHS148" s="173"/>
      <c r="AHT148" s="173"/>
      <c r="AHU148" s="173"/>
      <c r="AHV148" s="173"/>
      <c r="AHW148" s="173"/>
      <c r="AHX148" s="173"/>
      <c r="AHY148" s="173"/>
      <c r="AHZ148" s="173"/>
      <c r="AIA148" s="173"/>
      <c r="AIB148" s="173"/>
      <c r="AIC148" s="173"/>
      <c r="AID148" s="173"/>
      <c r="AIE148" s="173"/>
      <c r="AIF148" s="173"/>
      <c r="AIG148" s="173"/>
      <c r="AIH148" s="173"/>
      <c r="AII148" s="173"/>
      <c r="AIJ148" s="173"/>
      <c r="AIK148" s="173"/>
      <c r="AIL148" s="173"/>
      <c r="AIM148" s="173"/>
      <c r="AIN148" s="173"/>
      <c r="AIO148" s="173"/>
      <c r="AIP148" s="173"/>
      <c r="AIQ148" s="173"/>
      <c r="AIR148" s="173"/>
      <c r="AIS148" s="173"/>
      <c r="AIT148" s="173"/>
      <c r="AIU148" s="173"/>
      <c r="AIV148" s="173"/>
      <c r="AIW148" s="173"/>
      <c r="AIX148" s="173"/>
      <c r="AIY148" s="173"/>
      <c r="AIZ148" s="173"/>
      <c r="AJA148" s="173"/>
      <c r="AJB148" s="173"/>
      <c r="AJC148" s="173"/>
      <c r="AJD148" s="173"/>
      <c r="AJE148" s="173"/>
      <c r="AJF148" s="173"/>
      <c r="AJG148" s="173"/>
      <c r="AJH148" s="173"/>
      <c r="AJI148" s="173"/>
      <c r="AJJ148" s="173"/>
      <c r="AJK148" s="173"/>
      <c r="AJL148" s="173"/>
      <c r="AJM148" s="173"/>
      <c r="AJN148" s="173"/>
      <c r="AJO148" s="173"/>
      <c r="AJP148" s="173"/>
      <c r="AJQ148" s="173"/>
      <c r="AJR148" s="173"/>
      <c r="AJS148" s="173"/>
      <c r="AJT148" s="173"/>
      <c r="AJU148" s="173"/>
      <c r="AJV148" s="173"/>
      <c r="AJW148" s="173"/>
      <c r="AJX148" s="173"/>
      <c r="AJY148" s="173"/>
      <c r="AJZ148" s="173"/>
      <c r="AKA148" s="173"/>
      <c r="AKB148" s="173"/>
      <c r="AKC148" s="173"/>
      <c r="AKD148" s="173"/>
      <c r="AKE148" s="173"/>
      <c r="AKF148" s="173"/>
      <c r="AKG148" s="173"/>
      <c r="AKH148" s="173"/>
      <c r="AKI148" s="173"/>
      <c r="AKJ148" s="173"/>
      <c r="AKK148" s="173"/>
      <c r="AKL148" s="173"/>
      <c r="AKM148" s="173"/>
      <c r="AKN148" s="173"/>
      <c r="AKO148" s="173"/>
      <c r="AKP148" s="173"/>
      <c r="AKQ148" s="173"/>
      <c r="AKR148" s="173"/>
      <c r="AKS148" s="173"/>
      <c r="AKT148" s="173"/>
      <c r="AKU148" s="173"/>
      <c r="AKV148" s="173"/>
      <c r="AKW148" s="173"/>
      <c r="AKX148" s="173"/>
      <c r="AKY148" s="173"/>
      <c r="AKZ148" s="173"/>
      <c r="ALA148" s="173"/>
      <c r="ALB148" s="173"/>
      <c r="ALC148" s="173"/>
      <c r="ALD148" s="173"/>
      <c r="ALE148" s="173"/>
      <c r="ALF148" s="173"/>
      <c r="ALG148" s="173"/>
      <c r="ALH148" s="173"/>
      <c r="ALI148" s="173"/>
      <c r="ALJ148" s="173"/>
      <c r="ALK148" s="173"/>
      <c r="ALL148" s="173"/>
      <c r="ALM148" s="173"/>
      <c r="ALN148" s="173"/>
      <c r="ALO148" s="173"/>
      <c r="ALP148" s="173"/>
      <c r="ALQ148" s="173"/>
      <c r="ALR148" s="173"/>
      <c r="ALS148" s="173"/>
      <c r="ALT148" s="173"/>
      <c r="ALU148" s="173"/>
      <c r="ALV148" s="173"/>
      <c r="ALW148" s="173"/>
      <c r="ALX148" s="173"/>
      <c r="ALY148" s="173"/>
      <c r="ALZ148" s="173"/>
      <c r="AMA148" s="173"/>
      <c r="AMB148" s="173"/>
      <c r="AMC148" s="173"/>
      <c r="AMD148" s="173"/>
      <c r="AME148" s="173"/>
      <c r="AMF148" s="173"/>
      <c r="AMG148" s="173"/>
      <c r="AMH148" s="173"/>
      <c r="AMI148" s="173"/>
      <c r="AMJ148" s="173"/>
    </row>
    <row r="149" spans="1:1024" s="174" customFormat="1">
      <c r="A149" s="196" t="s">
        <v>34</v>
      </c>
      <c r="B149" s="120" t="s">
        <v>57</v>
      </c>
      <c r="C149" s="71" t="s">
        <v>8</v>
      </c>
      <c r="D149" s="92">
        <v>2.5</v>
      </c>
      <c r="E149" s="24"/>
      <c r="F149" s="93">
        <f t="shared" ref="F149" si="1">D149*E149</f>
        <v>0</v>
      </c>
      <c r="G149" s="172"/>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c r="BA149" s="173"/>
      <c r="BB149" s="173"/>
      <c r="BC149" s="173"/>
      <c r="BD149" s="173"/>
      <c r="BE149" s="173"/>
      <c r="BF149" s="173"/>
      <c r="BG149" s="173"/>
      <c r="BH149" s="173"/>
      <c r="BI149" s="173"/>
      <c r="BJ149" s="173"/>
      <c r="BK149" s="173"/>
      <c r="BL149" s="173"/>
      <c r="BM149" s="173"/>
      <c r="BN149" s="173"/>
      <c r="BO149" s="173"/>
      <c r="BP149" s="173"/>
      <c r="BQ149" s="173"/>
      <c r="BR149" s="173"/>
      <c r="BS149" s="173"/>
      <c r="BT149" s="173"/>
      <c r="BU149" s="173"/>
      <c r="BV149" s="173"/>
      <c r="BW149" s="173"/>
      <c r="BX149" s="173"/>
      <c r="BY149" s="173"/>
      <c r="BZ149" s="173"/>
      <c r="CA149" s="173"/>
      <c r="CB149" s="173"/>
      <c r="CC149" s="173"/>
      <c r="CD149" s="173"/>
      <c r="CE149" s="173"/>
      <c r="CF149" s="173"/>
      <c r="CG149" s="173"/>
      <c r="CH149" s="173"/>
      <c r="CI149" s="173"/>
      <c r="CJ149" s="173"/>
      <c r="CK149" s="173"/>
      <c r="CL149" s="173"/>
      <c r="CM149" s="173"/>
      <c r="CN149" s="173"/>
      <c r="CO149" s="173"/>
      <c r="CP149" s="173"/>
      <c r="CQ149" s="173"/>
      <c r="CR149" s="173"/>
      <c r="CS149" s="173"/>
      <c r="CT149" s="173"/>
      <c r="CU149" s="173"/>
      <c r="CV149" s="173"/>
      <c r="CW149" s="173"/>
      <c r="CX149" s="173"/>
      <c r="CY149" s="173"/>
      <c r="CZ149" s="173"/>
      <c r="DA149" s="173"/>
      <c r="DB149" s="173"/>
      <c r="DC149" s="173"/>
      <c r="DD149" s="173"/>
      <c r="DE149" s="173"/>
      <c r="DF149" s="173"/>
      <c r="DG149" s="173"/>
      <c r="DH149" s="173"/>
      <c r="DI149" s="173"/>
      <c r="DJ149" s="173"/>
      <c r="DK149" s="173"/>
      <c r="DL149" s="173"/>
      <c r="DM149" s="173"/>
      <c r="DN149" s="173"/>
      <c r="DO149" s="173"/>
      <c r="DP149" s="173"/>
      <c r="DQ149" s="173"/>
      <c r="DR149" s="173"/>
      <c r="DS149" s="173"/>
      <c r="DT149" s="173"/>
      <c r="DU149" s="173"/>
      <c r="DV149" s="173"/>
      <c r="DW149" s="173"/>
      <c r="DX149" s="173"/>
      <c r="DY149" s="173"/>
      <c r="DZ149" s="173"/>
      <c r="EA149" s="173"/>
      <c r="EB149" s="173"/>
      <c r="EC149" s="173"/>
      <c r="ED149" s="173"/>
      <c r="EE149" s="173"/>
      <c r="EF149" s="173"/>
      <c r="EG149" s="173"/>
      <c r="EH149" s="173"/>
      <c r="EI149" s="173"/>
      <c r="EJ149" s="173"/>
      <c r="EK149" s="173"/>
      <c r="EL149" s="173"/>
      <c r="EM149" s="173"/>
      <c r="EN149" s="173"/>
      <c r="EO149" s="173"/>
      <c r="EP149" s="173"/>
      <c r="EQ149" s="173"/>
      <c r="ER149" s="173"/>
      <c r="ES149" s="173"/>
      <c r="ET149" s="173"/>
      <c r="EU149" s="173"/>
      <c r="EV149" s="173"/>
      <c r="EW149" s="173"/>
      <c r="EX149" s="173"/>
      <c r="EY149" s="173"/>
      <c r="EZ149" s="173"/>
      <c r="FA149" s="173"/>
      <c r="FB149" s="173"/>
      <c r="FC149" s="173"/>
      <c r="FD149" s="173"/>
      <c r="FE149" s="173"/>
      <c r="FF149" s="173"/>
      <c r="FG149" s="173"/>
      <c r="FH149" s="173"/>
      <c r="FI149" s="173"/>
      <c r="FJ149" s="173"/>
      <c r="FK149" s="173"/>
      <c r="FL149" s="173"/>
      <c r="FM149" s="173"/>
      <c r="FN149" s="173"/>
      <c r="FO149" s="173"/>
      <c r="FP149" s="173"/>
      <c r="FQ149" s="173"/>
      <c r="FR149" s="173"/>
      <c r="FS149" s="173"/>
      <c r="FT149" s="173"/>
      <c r="FU149" s="173"/>
      <c r="FV149" s="173"/>
      <c r="FW149" s="173"/>
      <c r="FX149" s="173"/>
      <c r="FY149" s="173"/>
      <c r="FZ149" s="173"/>
      <c r="GA149" s="173"/>
      <c r="GB149" s="173"/>
      <c r="GC149" s="173"/>
      <c r="GD149" s="173"/>
      <c r="GE149" s="173"/>
      <c r="GF149" s="173"/>
      <c r="GG149" s="173"/>
      <c r="GH149" s="173"/>
      <c r="GI149" s="173"/>
      <c r="GJ149" s="173"/>
      <c r="GK149" s="173"/>
      <c r="GL149" s="173"/>
      <c r="GM149" s="173"/>
      <c r="GN149" s="173"/>
      <c r="GO149" s="173"/>
      <c r="GP149" s="173"/>
      <c r="GQ149" s="173"/>
      <c r="GR149" s="173"/>
      <c r="GS149" s="173"/>
      <c r="GT149" s="173"/>
      <c r="GU149" s="173"/>
      <c r="GV149" s="173"/>
      <c r="GW149" s="173"/>
      <c r="GX149" s="173"/>
      <c r="GY149" s="173"/>
      <c r="GZ149" s="173"/>
      <c r="HA149" s="173"/>
      <c r="HB149" s="173"/>
      <c r="HC149" s="173"/>
      <c r="HD149" s="173"/>
      <c r="HE149" s="173"/>
      <c r="HF149" s="173"/>
      <c r="HG149" s="173"/>
      <c r="HH149" s="173"/>
      <c r="HI149" s="173"/>
      <c r="HJ149" s="173"/>
      <c r="HK149" s="173"/>
      <c r="HL149" s="173"/>
      <c r="HM149" s="173"/>
      <c r="HN149" s="173"/>
      <c r="HO149" s="173"/>
      <c r="HP149" s="173"/>
      <c r="HQ149" s="173"/>
      <c r="HR149" s="173"/>
      <c r="HS149" s="173"/>
      <c r="HT149" s="173"/>
      <c r="HU149" s="173"/>
      <c r="HV149" s="173"/>
      <c r="HW149" s="173"/>
      <c r="HX149" s="173"/>
      <c r="HY149" s="173"/>
      <c r="HZ149" s="173"/>
      <c r="IA149" s="173"/>
      <c r="IB149" s="173"/>
      <c r="IC149" s="173"/>
      <c r="ID149" s="173"/>
      <c r="IE149" s="173"/>
      <c r="IF149" s="173"/>
      <c r="IG149" s="173"/>
      <c r="IH149" s="173"/>
      <c r="II149" s="173"/>
      <c r="IJ149" s="173"/>
      <c r="IK149" s="173"/>
      <c r="IL149" s="173"/>
      <c r="IM149" s="173"/>
      <c r="IN149" s="173"/>
      <c r="IO149" s="173"/>
      <c r="IP149" s="173"/>
      <c r="IQ149" s="173"/>
      <c r="IR149" s="173"/>
      <c r="IS149" s="173"/>
      <c r="IT149" s="173"/>
      <c r="IU149" s="173"/>
      <c r="IV149" s="173"/>
      <c r="IW149" s="173"/>
      <c r="IX149" s="173"/>
      <c r="IY149" s="173"/>
      <c r="IZ149" s="173"/>
      <c r="JA149" s="173"/>
      <c r="JB149" s="173"/>
      <c r="JC149" s="173"/>
      <c r="JD149" s="173"/>
      <c r="JE149" s="173"/>
      <c r="JF149" s="173"/>
      <c r="JG149" s="173"/>
      <c r="JH149" s="173"/>
      <c r="JI149" s="173"/>
      <c r="JJ149" s="173"/>
      <c r="JK149" s="173"/>
      <c r="JL149" s="173"/>
      <c r="JM149" s="173"/>
      <c r="JN149" s="173"/>
      <c r="JO149" s="173"/>
      <c r="JP149" s="173"/>
      <c r="JQ149" s="173"/>
      <c r="JR149" s="173"/>
      <c r="JS149" s="173"/>
      <c r="JT149" s="173"/>
      <c r="JU149" s="173"/>
      <c r="JV149" s="173"/>
      <c r="JW149" s="173"/>
      <c r="JX149" s="173"/>
      <c r="JY149" s="173"/>
      <c r="JZ149" s="173"/>
      <c r="KA149" s="173"/>
      <c r="KB149" s="173"/>
      <c r="KC149" s="173"/>
      <c r="KD149" s="173"/>
      <c r="KE149" s="173"/>
      <c r="KF149" s="173"/>
      <c r="KG149" s="173"/>
      <c r="KH149" s="173"/>
      <c r="KI149" s="173"/>
      <c r="KJ149" s="173"/>
      <c r="KK149" s="173"/>
      <c r="KL149" s="173"/>
      <c r="KM149" s="173"/>
      <c r="KN149" s="173"/>
      <c r="KO149" s="173"/>
      <c r="KP149" s="173"/>
      <c r="KQ149" s="173"/>
      <c r="KR149" s="173"/>
      <c r="KS149" s="173"/>
      <c r="KT149" s="173"/>
      <c r="KU149" s="173"/>
      <c r="KV149" s="173"/>
      <c r="KW149" s="173"/>
      <c r="KX149" s="173"/>
      <c r="KY149" s="173"/>
      <c r="KZ149" s="173"/>
      <c r="LA149" s="173"/>
      <c r="LB149" s="173"/>
      <c r="LC149" s="173"/>
      <c r="LD149" s="173"/>
      <c r="LE149" s="173"/>
      <c r="LF149" s="173"/>
      <c r="LG149" s="173"/>
      <c r="LH149" s="173"/>
      <c r="LI149" s="173"/>
      <c r="LJ149" s="173"/>
      <c r="LK149" s="173"/>
      <c r="LL149" s="173"/>
      <c r="LM149" s="173"/>
      <c r="LN149" s="173"/>
      <c r="LO149" s="173"/>
      <c r="LP149" s="173"/>
      <c r="LQ149" s="173"/>
      <c r="LR149" s="173"/>
      <c r="LS149" s="173"/>
      <c r="LT149" s="173"/>
      <c r="LU149" s="173"/>
      <c r="LV149" s="173"/>
      <c r="LW149" s="173"/>
      <c r="LX149" s="173"/>
      <c r="LY149" s="173"/>
      <c r="LZ149" s="173"/>
      <c r="MA149" s="173"/>
      <c r="MB149" s="173"/>
      <c r="MC149" s="173"/>
      <c r="MD149" s="173"/>
      <c r="ME149" s="173"/>
      <c r="MF149" s="173"/>
      <c r="MG149" s="173"/>
      <c r="MH149" s="173"/>
      <c r="MI149" s="173"/>
      <c r="MJ149" s="173"/>
      <c r="MK149" s="173"/>
      <c r="ML149" s="173"/>
      <c r="MM149" s="173"/>
      <c r="MN149" s="173"/>
      <c r="MO149" s="173"/>
      <c r="MP149" s="173"/>
      <c r="MQ149" s="173"/>
      <c r="MR149" s="173"/>
      <c r="MS149" s="173"/>
      <c r="MT149" s="173"/>
      <c r="MU149" s="173"/>
      <c r="MV149" s="173"/>
      <c r="MW149" s="173"/>
      <c r="MX149" s="173"/>
      <c r="MY149" s="173"/>
      <c r="MZ149" s="173"/>
      <c r="NA149" s="173"/>
      <c r="NB149" s="173"/>
      <c r="NC149" s="173"/>
      <c r="ND149" s="173"/>
      <c r="NE149" s="173"/>
      <c r="NF149" s="173"/>
      <c r="NG149" s="173"/>
      <c r="NH149" s="173"/>
      <c r="NI149" s="173"/>
      <c r="NJ149" s="173"/>
      <c r="NK149" s="173"/>
      <c r="NL149" s="173"/>
      <c r="NM149" s="173"/>
      <c r="NN149" s="173"/>
      <c r="NO149" s="173"/>
      <c r="NP149" s="173"/>
      <c r="NQ149" s="173"/>
      <c r="NR149" s="173"/>
      <c r="NS149" s="173"/>
      <c r="NT149" s="173"/>
      <c r="NU149" s="173"/>
      <c r="NV149" s="173"/>
      <c r="NW149" s="173"/>
      <c r="NX149" s="173"/>
      <c r="NY149" s="173"/>
      <c r="NZ149" s="173"/>
      <c r="OA149" s="173"/>
      <c r="OB149" s="173"/>
      <c r="OC149" s="173"/>
      <c r="OD149" s="173"/>
      <c r="OE149" s="173"/>
      <c r="OF149" s="173"/>
      <c r="OG149" s="173"/>
      <c r="OH149" s="173"/>
      <c r="OI149" s="173"/>
      <c r="OJ149" s="173"/>
      <c r="OK149" s="173"/>
      <c r="OL149" s="173"/>
      <c r="OM149" s="173"/>
      <c r="ON149" s="173"/>
      <c r="OO149" s="173"/>
      <c r="OP149" s="173"/>
      <c r="OQ149" s="173"/>
      <c r="OR149" s="173"/>
      <c r="OS149" s="173"/>
      <c r="OT149" s="173"/>
      <c r="OU149" s="173"/>
      <c r="OV149" s="173"/>
      <c r="OW149" s="173"/>
      <c r="OX149" s="173"/>
      <c r="OY149" s="173"/>
      <c r="OZ149" s="173"/>
      <c r="PA149" s="173"/>
      <c r="PB149" s="173"/>
      <c r="PC149" s="173"/>
      <c r="PD149" s="173"/>
      <c r="PE149" s="173"/>
      <c r="PF149" s="173"/>
      <c r="PG149" s="173"/>
      <c r="PH149" s="173"/>
      <c r="PI149" s="173"/>
      <c r="PJ149" s="173"/>
      <c r="PK149" s="173"/>
      <c r="PL149" s="173"/>
      <c r="PM149" s="173"/>
      <c r="PN149" s="173"/>
      <c r="PO149" s="173"/>
      <c r="PP149" s="173"/>
      <c r="PQ149" s="173"/>
      <c r="PR149" s="173"/>
      <c r="PS149" s="173"/>
      <c r="PT149" s="173"/>
      <c r="PU149" s="173"/>
      <c r="PV149" s="173"/>
      <c r="PW149" s="173"/>
      <c r="PX149" s="173"/>
      <c r="PY149" s="173"/>
      <c r="PZ149" s="173"/>
      <c r="QA149" s="173"/>
      <c r="QB149" s="173"/>
      <c r="QC149" s="173"/>
      <c r="QD149" s="173"/>
      <c r="QE149" s="173"/>
      <c r="QF149" s="173"/>
      <c r="QG149" s="173"/>
      <c r="QH149" s="173"/>
      <c r="QI149" s="173"/>
      <c r="QJ149" s="173"/>
      <c r="QK149" s="173"/>
      <c r="QL149" s="173"/>
      <c r="QM149" s="173"/>
      <c r="QN149" s="173"/>
      <c r="QO149" s="173"/>
      <c r="QP149" s="173"/>
      <c r="QQ149" s="173"/>
      <c r="QR149" s="173"/>
      <c r="QS149" s="173"/>
      <c r="QT149" s="173"/>
      <c r="QU149" s="173"/>
      <c r="QV149" s="173"/>
      <c r="QW149" s="173"/>
      <c r="QX149" s="173"/>
      <c r="QY149" s="173"/>
      <c r="QZ149" s="173"/>
      <c r="RA149" s="173"/>
      <c r="RB149" s="173"/>
      <c r="RC149" s="173"/>
      <c r="RD149" s="173"/>
      <c r="RE149" s="173"/>
      <c r="RF149" s="173"/>
      <c r="RG149" s="173"/>
      <c r="RH149" s="173"/>
      <c r="RI149" s="173"/>
      <c r="RJ149" s="173"/>
      <c r="RK149" s="173"/>
      <c r="RL149" s="173"/>
      <c r="RM149" s="173"/>
      <c r="RN149" s="173"/>
      <c r="RO149" s="173"/>
      <c r="RP149" s="173"/>
      <c r="RQ149" s="173"/>
      <c r="RR149" s="173"/>
      <c r="RS149" s="173"/>
      <c r="RT149" s="173"/>
      <c r="RU149" s="173"/>
      <c r="RV149" s="173"/>
      <c r="RW149" s="173"/>
      <c r="RX149" s="173"/>
      <c r="RY149" s="173"/>
      <c r="RZ149" s="173"/>
      <c r="SA149" s="173"/>
      <c r="SB149" s="173"/>
      <c r="SC149" s="173"/>
      <c r="SD149" s="173"/>
      <c r="SE149" s="173"/>
      <c r="SF149" s="173"/>
      <c r="SG149" s="173"/>
      <c r="SH149" s="173"/>
      <c r="SI149" s="173"/>
      <c r="SJ149" s="173"/>
      <c r="SK149" s="173"/>
      <c r="SL149" s="173"/>
      <c r="SM149" s="173"/>
      <c r="SN149" s="173"/>
      <c r="SO149" s="173"/>
      <c r="SP149" s="173"/>
      <c r="SQ149" s="173"/>
      <c r="SR149" s="173"/>
      <c r="SS149" s="173"/>
      <c r="ST149" s="173"/>
      <c r="SU149" s="173"/>
      <c r="SV149" s="173"/>
      <c r="SW149" s="173"/>
      <c r="SX149" s="173"/>
      <c r="SY149" s="173"/>
      <c r="SZ149" s="173"/>
      <c r="TA149" s="173"/>
      <c r="TB149" s="173"/>
      <c r="TC149" s="173"/>
      <c r="TD149" s="173"/>
      <c r="TE149" s="173"/>
      <c r="TF149" s="173"/>
      <c r="TG149" s="173"/>
      <c r="TH149" s="173"/>
      <c r="TI149" s="173"/>
      <c r="TJ149" s="173"/>
      <c r="TK149" s="173"/>
      <c r="TL149" s="173"/>
      <c r="TM149" s="173"/>
      <c r="TN149" s="173"/>
      <c r="TO149" s="173"/>
      <c r="TP149" s="173"/>
      <c r="TQ149" s="173"/>
      <c r="TR149" s="173"/>
      <c r="TS149" s="173"/>
      <c r="TT149" s="173"/>
      <c r="TU149" s="173"/>
      <c r="TV149" s="173"/>
      <c r="TW149" s="173"/>
      <c r="TX149" s="173"/>
      <c r="TY149" s="173"/>
      <c r="TZ149" s="173"/>
      <c r="UA149" s="173"/>
      <c r="UB149" s="173"/>
      <c r="UC149" s="173"/>
      <c r="UD149" s="173"/>
      <c r="UE149" s="173"/>
      <c r="UF149" s="173"/>
      <c r="UG149" s="173"/>
      <c r="UH149" s="173"/>
      <c r="UI149" s="173"/>
      <c r="UJ149" s="173"/>
      <c r="UK149" s="173"/>
      <c r="UL149" s="173"/>
      <c r="UM149" s="173"/>
      <c r="UN149" s="173"/>
      <c r="UO149" s="173"/>
      <c r="UP149" s="173"/>
      <c r="UQ149" s="173"/>
      <c r="UR149" s="173"/>
      <c r="US149" s="173"/>
      <c r="UT149" s="173"/>
      <c r="UU149" s="173"/>
      <c r="UV149" s="173"/>
      <c r="UW149" s="173"/>
      <c r="UX149" s="173"/>
      <c r="UY149" s="173"/>
      <c r="UZ149" s="173"/>
      <c r="VA149" s="173"/>
      <c r="VB149" s="173"/>
      <c r="VC149" s="173"/>
      <c r="VD149" s="173"/>
      <c r="VE149" s="173"/>
      <c r="VF149" s="173"/>
      <c r="VG149" s="173"/>
      <c r="VH149" s="173"/>
      <c r="VI149" s="173"/>
      <c r="VJ149" s="173"/>
      <c r="VK149" s="173"/>
      <c r="VL149" s="173"/>
      <c r="VM149" s="173"/>
      <c r="VN149" s="173"/>
      <c r="VO149" s="173"/>
      <c r="VP149" s="173"/>
      <c r="VQ149" s="173"/>
      <c r="VR149" s="173"/>
      <c r="VS149" s="173"/>
      <c r="VT149" s="173"/>
      <c r="VU149" s="173"/>
      <c r="VV149" s="173"/>
      <c r="VW149" s="173"/>
      <c r="VX149" s="173"/>
      <c r="VY149" s="173"/>
      <c r="VZ149" s="173"/>
      <c r="WA149" s="173"/>
      <c r="WB149" s="173"/>
      <c r="WC149" s="173"/>
      <c r="WD149" s="173"/>
      <c r="WE149" s="173"/>
      <c r="WF149" s="173"/>
      <c r="WG149" s="173"/>
      <c r="WH149" s="173"/>
      <c r="WI149" s="173"/>
      <c r="WJ149" s="173"/>
      <c r="WK149" s="173"/>
      <c r="WL149" s="173"/>
      <c r="WM149" s="173"/>
      <c r="WN149" s="173"/>
      <c r="WO149" s="173"/>
      <c r="WP149" s="173"/>
      <c r="WQ149" s="173"/>
      <c r="WR149" s="173"/>
      <c r="WS149" s="173"/>
      <c r="WT149" s="173"/>
      <c r="WU149" s="173"/>
      <c r="WV149" s="173"/>
      <c r="WW149" s="173"/>
      <c r="WX149" s="173"/>
      <c r="WY149" s="173"/>
      <c r="WZ149" s="173"/>
      <c r="XA149" s="173"/>
      <c r="XB149" s="173"/>
      <c r="XC149" s="173"/>
      <c r="XD149" s="173"/>
      <c r="XE149" s="173"/>
      <c r="XF149" s="173"/>
      <c r="XG149" s="173"/>
      <c r="XH149" s="173"/>
      <c r="XI149" s="173"/>
      <c r="XJ149" s="173"/>
      <c r="XK149" s="173"/>
      <c r="XL149" s="173"/>
      <c r="XM149" s="173"/>
      <c r="XN149" s="173"/>
      <c r="XO149" s="173"/>
      <c r="XP149" s="173"/>
      <c r="XQ149" s="173"/>
      <c r="XR149" s="173"/>
      <c r="XS149" s="173"/>
      <c r="XT149" s="173"/>
      <c r="XU149" s="173"/>
      <c r="XV149" s="173"/>
      <c r="XW149" s="173"/>
      <c r="XX149" s="173"/>
      <c r="XY149" s="173"/>
      <c r="XZ149" s="173"/>
      <c r="YA149" s="173"/>
      <c r="YB149" s="173"/>
      <c r="YC149" s="173"/>
      <c r="YD149" s="173"/>
      <c r="YE149" s="173"/>
      <c r="YF149" s="173"/>
      <c r="YG149" s="173"/>
      <c r="YH149" s="173"/>
      <c r="YI149" s="173"/>
      <c r="YJ149" s="173"/>
      <c r="YK149" s="173"/>
      <c r="YL149" s="173"/>
      <c r="YM149" s="173"/>
      <c r="YN149" s="173"/>
      <c r="YO149" s="173"/>
      <c r="YP149" s="173"/>
      <c r="YQ149" s="173"/>
      <c r="YR149" s="173"/>
      <c r="YS149" s="173"/>
      <c r="YT149" s="173"/>
      <c r="YU149" s="173"/>
      <c r="YV149" s="173"/>
      <c r="YW149" s="173"/>
      <c r="YX149" s="173"/>
      <c r="YY149" s="173"/>
      <c r="YZ149" s="173"/>
      <c r="ZA149" s="173"/>
      <c r="ZB149" s="173"/>
      <c r="ZC149" s="173"/>
      <c r="ZD149" s="173"/>
      <c r="ZE149" s="173"/>
      <c r="ZF149" s="173"/>
      <c r="ZG149" s="173"/>
      <c r="ZH149" s="173"/>
      <c r="ZI149" s="173"/>
      <c r="ZJ149" s="173"/>
      <c r="ZK149" s="173"/>
      <c r="ZL149" s="173"/>
      <c r="ZM149" s="173"/>
      <c r="ZN149" s="173"/>
      <c r="ZO149" s="173"/>
      <c r="ZP149" s="173"/>
      <c r="ZQ149" s="173"/>
      <c r="ZR149" s="173"/>
      <c r="ZS149" s="173"/>
      <c r="ZT149" s="173"/>
      <c r="ZU149" s="173"/>
      <c r="ZV149" s="173"/>
      <c r="ZW149" s="173"/>
      <c r="ZX149" s="173"/>
      <c r="ZY149" s="173"/>
      <c r="ZZ149" s="173"/>
      <c r="AAA149" s="173"/>
      <c r="AAB149" s="173"/>
      <c r="AAC149" s="173"/>
      <c r="AAD149" s="173"/>
      <c r="AAE149" s="173"/>
      <c r="AAF149" s="173"/>
      <c r="AAG149" s="173"/>
      <c r="AAH149" s="173"/>
      <c r="AAI149" s="173"/>
      <c r="AAJ149" s="173"/>
      <c r="AAK149" s="173"/>
      <c r="AAL149" s="173"/>
      <c r="AAM149" s="173"/>
      <c r="AAN149" s="173"/>
      <c r="AAO149" s="173"/>
      <c r="AAP149" s="173"/>
      <c r="AAQ149" s="173"/>
      <c r="AAR149" s="173"/>
      <c r="AAS149" s="173"/>
      <c r="AAT149" s="173"/>
      <c r="AAU149" s="173"/>
      <c r="AAV149" s="173"/>
      <c r="AAW149" s="173"/>
      <c r="AAX149" s="173"/>
      <c r="AAY149" s="173"/>
      <c r="AAZ149" s="173"/>
      <c r="ABA149" s="173"/>
      <c r="ABB149" s="173"/>
      <c r="ABC149" s="173"/>
      <c r="ABD149" s="173"/>
      <c r="ABE149" s="173"/>
      <c r="ABF149" s="173"/>
      <c r="ABG149" s="173"/>
      <c r="ABH149" s="173"/>
      <c r="ABI149" s="173"/>
      <c r="ABJ149" s="173"/>
      <c r="ABK149" s="173"/>
      <c r="ABL149" s="173"/>
      <c r="ABM149" s="173"/>
      <c r="ABN149" s="173"/>
      <c r="ABO149" s="173"/>
      <c r="ABP149" s="173"/>
      <c r="ABQ149" s="173"/>
      <c r="ABR149" s="173"/>
      <c r="ABS149" s="173"/>
      <c r="ABT149" s="173"/>
      <c r="ABU149" s="173"/>
      <c r="ABV149" s="173"/>
      <c r="ABW149" s="173"/>
      <c r="ABX149" s="173"/>
      <c r="ABY149" s="173"/>
      <c r="ABZ149" s="173"/>
      <c r="ACA149" s="173"/>
      <c r="ACB149" s="173"/>
      <c r="ACC149" s="173"/>
      <c r="ACD149" s="173"/>
      <c r="ACE149" s="173"/>
      <c r="ACF149" s="173"/>
      <c r="ACG149" s="173"/>
      <c r="ACH149" s="173"/>
      <c r="ACI149" s="173"/>
      <c r="ACJ149" s="173"/>
      <c r="ACK149" s="173"/>
      <c r="ACL149" s="173"/>
      <c r="ACM149" s="173"/>
      <c r="ACN149" s="173"/>
      <c r="ACO149" s="173"/>
      <c r="ACP149" s="173"/>
      <c r="ACQ149" s="173"/>
      <c r="ACR149" s="173"/>
      <c r="ACS149" s="173"/>
      <c r="ACT149" s="173"/>
      <c r="ACU149" s="173"/>
      <c r="ACV149" s="173"/>
      <c r="ACW149" s="173"/>
      <c r="ACX149" s="173"/>
      <c r="ACY149" s="173"/>
      <c r="ACZ149" s="173"/>
      <c r="ADA149" s="173"/>
      <c r="ADB149" s="173"/>
      <c r="ADC149" s="173"/>
      <c r="ADD149" s="173"/>
      <c r="ADE149" s="173"/>
      <c r="ADF149" s="173"/>
      <c r="ADG149" s="173"/>
      <c r="ADH149" s="173"/>
      <c r="ADI149" s="173"/>
      <c r="ADJ149" s="173"/>
      <c r="ADK149" s="173"/>
      <c r="ADL149" s="173"/>
      <c r="ADM149" s="173"/>
      <c r="ADN149" s="173"/>
      <c r="ADO149" s="173"/>
      <c r="ADP149" s="173"/>
      <c r="ADQ149" s="173"/>
      <c r="ADR149" s="173"/>
      <c r="ADS149" s="173"/>
      <c r="ADT149" s="173"/>
      <c r="ADU149" s="173"/>
      <c r="ADV149" s="173"/>
      <c r="ADW149" s="173"/>
      <c r="ADX149" s="173"/>
      <c r="ADY149" s="173"/>
      <c r="ADZ149" s="173"/>
      <c r="AEA149" s="173"/>
      <c r="AEB149" s="173"/>
      <c r="AEC149" s="173"/>
      <c r="AED149" s="173"/>
      <c r="AEE149" s="173"/>
      <c r="AEF149" s="173"/>
      <c r="AEG149" s="173"/>
      <c r="AEH149" s="173"/>
      <c r="AEI149" s="173"/>
      <c r="AEJ149" s="173"/>
      <c r="AEK149" s="173"/>
      <c r="AEL149" s="173"/>
      <c r="AEM149" s="173"/>
      <c r="AEN149" s="173"/>
      <c r="AEO149" s="173"/>
      <c r="AEP149" s="173"/>
      <c r="AEQ149" s="173"/>
      <c r="AER149" s="173"/>
      <c r="AES149" s="173"/>
      <c r="AET149" s="173"/>
      <c r="AEU149" s="173"/>
      <c r="AEV149" s="173"/>
      <c r="AEW149" s="173"/>
      <c r="AEX149" s="173"/>
      <c r="AEY149" s="173"/>
      <c r="AEZ149" s="173"/>
      <c r="AFA149" s="173"/>
      <c r="AFB149" s="173"/>
      <c r="AFC149" s="173"/>
      <c r="AFD149" s="173"/>
      <c r="AFE149" s="173"/>
      <c r="AFF149" s="173"/>
      <c r="AFG149" s="173"/>
      <c r="AFH149" s="173"/>
      <c r="AFI149" s="173"/>
      <c r="AFJ149" s="173"/>
      <c r="AFK149" s="173"/>
      <c r="AFL149" s="173"/>
      <c r="AFM149" s="173"/>
      <c r="AFN149" s="173"/>
      <c r="AFO149" s="173"/>
      <c r="AFP149" s="173"/>
      <c r="AFQ149" s="173"/>
      <c r="AFR149" s="173"/>
      <c r="AFS149" s="173"/>
      <c r="AFT149" s="173"/>
      <c r="AFU149" s="173"/>
      <c r="AFV149" s="173"/>
      <c r="AFW149" s="173"/>
      <c r="AFX149" s="173"/>
      <c r="AFY149" s="173"/>
      <c r="AFZ149" s="173"/>
      <c r="AGA149" s="173"/>
      <c r="AGB149" s="173"/>
      <c r="AGC149" s="173"/>
      <c r="AGD149" s="173"/>
      <c r="AGE149" s="173"/>
      <c r="AGF149" s="173"/>
      <c r="AGG149" s="173"/>
      <c r="AGH149" s="173"/>
      <c r="AGI149" s="173"/>
      <c r="AGJ149" s="173"/>
      <c r="AGK149" s="173"/>
      <c r="AGL149" s="173"/>
      <c r="AGM149" s="173"/>
      <c r="AGN149" s="173"/>
      <c r="AGO149" s="173"/>
      <c r="AGP149" s="173"/>
      <c r="AGQ149" s="173"/>
      <c r="AGR149" s="173"/>
      <c r="AGS149" s="173"/>
      <c r="AGT149" s="173"/>
      <c r="AGU149" s="173"/>
      <c r="AGV149" s="173"/>
      <c r="AGW149" s="173"/>
      <c r="AGX149" s="173"/>
      <c r="AGY149" s="173"/>
      <c r="AGZ149" s="173"/>
      <c r="AHA149" s="173"/>
      <c r="AHB149" s="173"/>
      <c r="AHC149" s="173"/>
      <c r="AHD149" s="173"/>
      <c r="AHE149" s="173"/>
      <c r="AHF149" s="173"/>
      <c r="AHG149" s="173"/>
      <c r="AHH149" s="173"/>
      <c r="AHI149" s="173"/>
      <c r="AHJ149" s="173"/>
      <c r="AHK149" s="173"/>
      <c r="AHL149" s="173"/>
      <c r="AHM149" s="173"/>
      <c r="AHN149" s="173"/>
      <c r="AHO149" s="173"/>
      <c r="AHP149" s="173"/>
      <c r="AHQ149" s="173"/>
      <c r="AHR149" s="173"/>
      <c r="AHS149" s="173"/>
      <c r="AHT149" s="173"/>
      <c r="AHU149" s="173"/>
      <c r="AHV149" s="173"/>
      <c r="AHW149" s="173"/>
      <c r="AHX149" s="173"/>
      <c r="AHY149" s="173"/>
      <c r="AHZ149" s="173"/>
      <c r="AIA149" s="173"/>
      <c r="AIB149" s="173"/>
      <c r="AIC149" s="173"/>
      <c r="AID149" s="173"/>
      <c r="AIE149" s="173"/>
      <c r="AIF149" s="173"/>
      <c r="AIG149" s="173"/>
      <c r="AIH149" s="173"/>
      <c r="AII149" s="173"/>
      <c r="AIJ149" s="173"/>
      <c r="AIK149" s="173"/>
      <c r="AIL149" s="173"/>
      <c r="AIM149" s="173"/>
      <c r="AIN149" s="173"/>
      <c r="AIO149" s="173"/>
      <c r="AIP149" s="173"/>
      <c r="AIQ149" s="173"/>
      <c r="AIR149" s="173"/>
      <c r="AIS149" s="173"/>
      <c r="AIT149" s="173"/>
      <c r="AIU149" s="173"/>
      <c r="AIV149" s="173"/>
      <c r="AIW149" s="173"/>
      <c r="AIX149" s="173"/>
      <c r="AIY149" s="173"/>
      <c r="AIZ149" s="173"/>
      <c r="AJA149" s="173"/>
      <c r="AJB149" s="173"/>
      <c r="AJC149" s="173"/>
      <c r="AJD149" s="173"/>
      <c r="AJE149" s="173"/>
      <c r="AJF149" s="173"/>
      <c r="AJG149" s="173"/>
      <c r="AJH149" s="173"/>
      <c r="AJI149" s="173"/>
      <c r="AJJ149" s="173"/>
      <c r="AJK149" s="173"/>
      <c r="AJL149" s="173"/>
      <c r="AJM149" s="173"/>
      <c r="AJN149" s="173"/>
      <c r="AJO149" s="173"/>
      <c r="AJP149" s="173"/>
      <c r="AJQ149" s="173"/>
      <c r="AJR149" s="173"/>
      <c r="AJS149" s="173"/>
      <c r="AJT149" s="173"/>
      <c r="AJU149" s="173"/>
      <c r="AJV149" s="173"/>
      <c r="AJW149" s="173"/>
      <c r="AJX149" s="173"/>
      <c r="AJY149" s="173"/>
      <c r="AJZ149" s="173"/>
      <c r="AKA149" s="173"/>
      <c r="AKB149" s="173"/>
      <c r="AKC149" s="173"/>
      <c r="AKD149" s="173"/>
      <c r="AKE149" s="173"/>
      <c r="AKF149" s="173"/>
      <c r="AKG149" s="173"/>
      <c r="AKH149" s="173"/>
      <c r="AKI149" s="173"/>
      <c r="AKJ149" s="173"/>
      <c r="AKK149" s="173"/>
      <c r="AKL149" s="173"/>
      <c r="AKM149" s="173"/>
      <c r="AKN149" s="173"/>
      <c r="AKO149" s="173"/>
      <c r="AKP149" s="173"/>
      <c r="AKQ149" s="173"/>
      <c r="AKR149" s="173"/>
      <c r="AKS149" s="173"/>
      <c r="AKT149" s="173"/>
      <c r="AKU149" s="173"/>
      <c r="AKV149" s="173"/>
      <c r="AKW149" s="173"/>
      <c r="AKX149" s="173"/>
      <c r="AKY149" s="173"/>
      <c r="AKZ149" s="173"/>
      <c r="ALA149" s="173"/>
      <c r="ALB149" s="173"/>
      <c r="ALC149" s="173"/>
      <c r="ALD149" s="173"/>
      <c r="ALE149" s="173"/>
      <c r="ALF149" s="173"/>
      <c r="ALG149" s="173"/>
      <c r="ALH149" s="173"/>
      <c r="ALI149" s="173"/>
      <c r="ALJ149" s="173"/>
      <c r="ALK149" s="173"/>
      <c r="ALL149" s="173"/>
      <c r="ALM149" s="173"/>
      <c r="ALN149" s="173"/>
      <c r="ALO149" s="173"/>
      <c r="ALP149" s="173"/>
      <c r="ALQ149" s="173"/>
      <c r="ALR149" s="173"/>
      <c r="ALS149" s="173"/>
      <c r="ALT149" s="173"/>
      <c r="ALU149" s="173"/>
      <c r="ALV149" s="173"/>
      <c r="ALW149" s="173"/>
      <c r="ALX149" s="173"/>
      <c r="ALY149" s="173"/>
      <c r="ALZ149" s="173"/>
      <c r="AMA149" s="173"/>
      <c r="AMB149" s="173"/>
      <c r="AMC149" s="173"/>
      <c r="AMD149" s="173"/>
      <c r="AME149" s="173"/>
      <c r="AMF149" s="173"/>
      <c r="AMG149" s="173"/>
      <c r="AMH149" s="173"/>
      <c r="AMI149" s="173"/>
      <c r="AMJ149" s="173"/>
    </row>
    <row r="150" spans="1:1024">
      <c r="A150" s="44"/>
      <c r="B150" s="119"/>
      <c r="C150" s="6"/>
      <c r="D150" s="88"/>
      <c r="F150" s="89"/>
      <c r="G150" s="37"/>
      <c r="AMJ150" s="1"/>
    </row>
    <row r="151" spans="1:1024">
      <c r="A151" s="189">
        <f>A146+1</f>
        <v>2</v>
      </c>
      <c r="B151" s="14" t="s">
        <v>172</v>
      </c>
      <c r="C151" s="6"/>
      <c r="D151" s="88"/>
      <c r="F151" s="89"/>
      <c r="G151" s="41"/>
      <c r="AMJ151" s="1"/>
    </row>
    <row r="152" spans="1:1024" ht="159.94999999999999" customHeight="1">
      <c r="A152" s="44"/>
      <c r="B152" s="14" t="s">
        <v>81</v>
      </c>
      <c r="C152" s="6"/>
      <c r="D152" s="88"/>
      <c r="F152" s="89"/>
      <c r="G152" s="37"/>
      <c r="AMJ152" s="1"/>
    </row>
    <row r="153" spans="1:1024">
      <c r="A153" s="196" t="s">
        <v>32</v>
      </c>
      <c r="B153" s="120" t="s">
        <v>56</v>
      </c>
      <c r="C153" s="71" t="s">
        <v>8</v>
      </c>
      <c r="D153" s="92">
        <v>22</v>
      </c>
      <c r="E153" s="24"/>
      <c r="F153" s="93">
        <f t="shared" ref="F153:F154" si="2">D153*E153</f>
        <v>0</v>
      </c>
      <c r="G153" s="37"/>
      <c r="AMJ153" s="1"/>
    </row>
    <row r="154" spans="1:1024">
      <c r="A154" s="196" t="s">
        <v>34</v>
      </c>
      <c r="B154" s="120" t="s">
        <v>57</v>
      </c>
      <c r="C154" s="71" t="s">
        <v>8</v>
      </c>
      <c r="D154" s="92">
        <v>20</v>
      </c>
      <c r="E154" s="24"/>
      <c r="F154" s="93">
        <f t="shared" si="2"/>
        <v>0</v>
      </c>
      <c r="G154" s="37"/>
      <c r="AMJ154" s="1"/>
    </row>
    <row r="155" spans="1:1024">
      <c r="A155" s="183"/>
      <c r="B155" s="119"/>
      <c r="C155" s="6"/>
      <c r="D155" s="88"/>
      <c r="F155" s="89"/>
      <c r="G155" s="37"/>
      <c r="AMJ155" s="1"/>
    </row>
    <row r="156" spans="1:1024">
      <c r="A156" s="189">
        <v>4</v>
      </c>
      <c r="B156" s="14" t="s">
        <v>174</v>
      </c>
      <c r="C156" s="6"/>
      <c r="D156" s="88"/>
      <c r="F156" s="89"/>
      <c r="G156" s="37"/>
      <c r="AMJ156" s="1"/>
    </row>
    <row r="157" spans="1:1024" ht="104.1" customHeight="1">
      <c r="A157" s="122"/>
      <c r="B157" s="14" t="s">
        <v>116</v>
      </c>
      <c r="C157" s="6"/>
      <c r="D157" s="88"/>
      <c r="F157" s="89"/>
      <c r="G157" s="37"/>
      <c r="AMJ157" s="1"/>
    </row>
    <row r="158" spans="1:1024">
      <c r="A158" s="196" t="s">
        <v>32</v>
      </c>
      <c r="B158" s="120" t="s">
        <v>152</v>
      </c>
      <c r="C158" s="71" t="s">
        <v>8</v>
      </c>
      <c r="D158" s="92">
        <v>92</v>
      </c>
      <c r="E158" s="24"/>
      <c r="F158" s="93">
        <f>D158*E158</f>
        <v>0</v>
      </c>
      <c r="G158" s="37"/>
      <c r="AMJ158" s="1"/>
    </row>
    <row r="159" spans="1:1024">
      <c r="A159" s="196" t="s">
        <v>34</v>
      </c>
      <c r="B159" s="120" t="s">
        <v>120</v>
      </c>
      <c r="C159" s="71" t="s">
        <v>8</v>
      </c>
      <c r="D159" s="92">
        <v>83</v>
      </c>
      <c r="E159" s="24"/>
      <c r="F159" s="93">
        <f>D159*E159</f>
        <v>0</v>
      </c>
      <c r="G159" s="37"/>
      <c r="AMJ159" s="1"/>
    </row>
    <row r="160" spans="1:1024">
      <c r="A160" s="44"/>
      <c r="B160" s="119"/>
      <c r="C160" s="6"/>
      <c r="D160" s="88"/>
      <c r="F160" s="89"/>
      <c r="G160" s="37"/>
      <c r="AMJ160" s="1"/>
    </row>
    <row r="161" spans="1:1024">
      <c r="A161" s="189">
        <f>A156+1</f>
        <v>5</v>
      </c>
      <c r="B161" s="14" t="s">
        <v>150</v>
      </c>
      <c r="C161" s="6"/>
      <c r="D161" s="88"/>
      <c r="F161" s="89"/>
      <c r="G161" s="37"/>
      <c r="AMJ161" s="1"/>
    </row>
    <row r="162" spans="1:1024" ht="36">
      <c r="A162" s="122"/>
      <c r="B162" s="14" t="s">
        <v>151</v>
      </c>
      <c r="C162" s="6"/>
      <c r="D162" s="88"/>
      <c r="F162" s="89"/>
      <c r="G162" s="37"/>
      <c r="AMJ162" s="1"/>
    </row>
    <row r="163" spans="1:1024">
      <c r="A163" s="196" t="s">
        <v>32</v>
      </c>
      <c r="B163" s="120" t="s">
        <v>154</v>
      </c>
      <c r="C163" s="71" t="s">
        <v>12</v>
      </c>
      <c r="D163" s="92">
        <v>9</v>
      </c>
      <c r="E163" s="24"/>
      <c r="F163" s="93">
        <f>D163*E163</f>
        <v>0</v>
      </c>
      <c r="G163" s="37"/>
      <c r="AMJ163" s="1"/>
    </row>
    <row r="164" spans="1:1024">
      <c r="A164" s="196" t="s">
        <v>34</v>
      </c>
      <c r="B164" s="120" t="s">
        <v>121</v>
      </c>
      <c r="C164" s="161" t="s">
        <v>12</v>
      </c>
      <c r="D164" s="92">
        <v>7.5</v>
      </c>
      <c r="E164" s="24"/>
      <c r="F164" s="93">
        <f>D164*E164</f>
        <v>0</v>
      </c>
      <c r="G164" s="37"/>
      <c r="AMJ164" s="1"/>
    </row>
    <row r="165" spans="1:1024">
      <c r="A165" s="196" t="s">
        <v>38</v>
      </c>
      <c r="B165" s="120" t="s">
        <v>153</v>
      </c>
      <c r="C165" s="71" t="s">
        <v>12</v>
      </c>
      <c r="D165" s="92">
        <v>12</v>
      </c>
      <c r="E165" s="24"/>
      <c r="F165" s="93">
        <f>D165*E165</f>
        <v>0</v>
      </c>
      <c r="G165" s="37"/>
      <c r="AMJ165" s="1"/>
    </row>
    <row r="166" spans="1:1024">
      <c r="A166" s="196" t="s">
        <v>88</v>
      </c>
      <c r="B166" s="120" t="s">
        <v>122</v>
      </c>
      <c r="C166" s="71" t="s">
        <v>12</v>
      </c>
      <c r="D166" s="92">
        <v>10</v>
      </c>
      <c r="E166" s="24"/>
      <c r="F166" s="93">
        <f>D166*E166</f>
        <v>0</v>
      </c>
      <c r="G166" s="37"/>
      <c r="AMJ166" s="1"/>
    </row>
    <row r="167" spans="1:1024">
      <c r="A167" s="44"/>
      <c r="B167" s="119"/>
      <c r="C167" s="6"/>
      <c r="D167" s="88"/>
      <c r="F167" s="89"/>
      <c r="G167" s="37"/>
      <c r="AMJ167" s="1"/>
    </row>
    <row r="168" spans="1:1024">
      <c r="A168" s="189">
        <f>A161+1</f>
        <v>6</v>
      </c>
      <c r="B168" s="158" t="s">
        <v>173</v>
      </c>
      <c r="C168" s="159"/>
      <c r="D168" s="88"/>
      <c r="F168" s="89"/>
      <c r="G168" s="37"/>
      <c r="AMJ168" s="1"/>
    </row>
    <row r="169" spans="1:1024" ht="54">
      <c r="A169" s="122"/>
      <c r="B169" s="158" t="s">
        <v>117</v>
      </c>
      <c r="C169" s="159"/>
      <c r="D169" s="88"/>
      <c r="F169" s="89"/>
      <c r="G169" s="37"/>
      <c r="AMJ169" s="1"/>
    </row>
    <row r="170" spans="1:1024">
      <c r="A170" s="196" t="s">
        <v>32</v>
      </c>
      <c r="B170" s="160" t="s">
        <v>118</v>
      </c>
      <c r="C170" s="161" t="s">
        <v>12</v>
      </c>
      <c r="D170" s="92">
        <v>40</v>
      </c>
      <c r="E170" s="24"/>
      <c r="F170" s="93">
        <f>D170*E170</f>
        <v>0</v>
      </c>
      <c r="G170" s="37"/>
      <c r="AMJ170" s="1"/>
    </row>
    <row r="171" spans="1:1024">
      <c r="A171" s="44"/>
      <c r="B171" s="119"/>
      <c r="C171" s="6"/>
      <c r="D171" s="7"/>
    </row>
    <row r="172" spans="1:1024">
      <c r="A172" s="45"/>
      <c r="B172" s="95" t="s">
        <v>16</v>
      </c>
      <c r="C172" s="11"/>
      <c r="D172" s="12"/>
      <c r="E172" s="25"/>
      <c r="F172" s="40">
        <f>SUM(F144:F171)</f>
        <v>0</v>
      </c>
    </row>
    <row r="173" spans="1:1024">
      <c r="A173" s="96"/>
      <c r="B173" s="97"/>
      <c r="C173" s="98"/>
      <c r="D173" s="99"/>
      <c r="E173" s="26"/>
      <c r="F173" s="100"/>
    </row>
    <row r="174" spans="1:1024">
      <c r="A174" s="44"/>
      <c r="B174" s="87"/>
      <c r="C174" s="6"/>
      <c r="D174" s="7"/>
    </row>
    <row r="175" spans="1:1024">
      <c r="A175" s="182">
        <f>A142+1</f>
        <v>7</v>
      </c>
      <c r="B175" s="101" t="s">
        <v>17</v>
      </c>
      <c r="C175" s="9"/>
      <c r="D175" s="10"/>
      <c r="E175" s="22"/>
      <c r="F175" s="23"/>
    </row>
    <row r="176" spans="1:1024">
      <c r="A176" s="69"/>
      <c r="B176" s="120"/>
      <c r="C176" s="71"/>
      <c r="D176" s="92"/>
      <c r="E176" s="24"/>
      <c r="F176" s="93"/>
    </row>
    <row r="177" spans="1:6">
      <c r="A177" s="189">
        <v>1</v>
      </c>
      <c r="B177" s="87" t="s">
        <v>123</v>
      </c>
      <c r="C177" s="6"/>
      <c r="D177" s="207"/>
      <c r="E177" s="162"/>
      <c r="F177" s="123"/>
    </row>
    <row r="178" spans="1:6" ht="179.1" customHeight="1">
      <c r="A178" s="44"/>
      <c r="B178" s="87" t="s">
        <v>58</v>
      </c>
      <c r="C178" s="6"/>
      <c r="D178" s="207"/>
      <c r="E178" s="162"/>
      <c r="F178" s="123"/>
    </row>
    <row r="179" spans="1:6">
      <c r="A179" s="196" t="s">
        <v>32</v>
      </c>
      <c r="B179" s="124" t="s">
        <v>41</v>
      </c>
      <c r="C179" s="71" t="s">
        <v>8</v>
      </c>
      <c r="D179" s="125">
        <v>50</v>
      </c>
      <c r="E179" s="24"/>
      <c r="F179" s="93">
        <f>D179*E179</f>
        <v>0</v>
      </c>
    </row>
    <row r="180" spans="1:6">
      <c r="A180" s="196" t="s">
        <v>34</v>
      </c>
      <c r="B180" s="124" t="s">
        <v>55</v>
      </c>
      <c r="C180" s="71" t="s">
        <v>8</v>
      </c>
      <c r="D180" s="125">
        <v>243.75</v>
      </c>
      <c r="E180" s="24"/>
      <c r="F180" s="93">
        <f>D180*E180</f>
        <v>0</v>
      </c>
    </row>
    <row r="181" spans="1:6">
      <c r="A181" s="44"/>
      <c r="B181" s="119"/>
      <c r="C181" s="6"/>
      <c r="D181" s="88"/>
      <c r="F181" s="89"/>
    </row>
    <row r="182" spans="1:6">
      <c r="A182" s="189">
        <f>A177+1</f>
        <v>2</v>
      </c>
      <c r="B182" s="87" t="s">
        <v>139</v>
      </c>
      <c r="C182" s="6"/>
      <c r="D182" s="207"/>
      <c r="E182" s="162"/>
      <c r="F182" s="123"/>
    </row>
    <row r="183" spans="1:6" ht="179.1" customHeight="1">
      <c r="A183" s="44"/>
      <c r="B183" s="87" t="s">
        <v>136</v>
      </c>
      <c r="C183" s="6"/>
      <c r="D183" s="207"/>
      <c r="E183" s="162"/>
      <c r="F183" s="123"/>
    </row>
    <row r="184" spans="1:6">
      <c r="A184" s="196" t="s">
        <v>32</v>
      </c>
      <c r="B184" s="124" t="s">
        <v>41</v>
      </c>
      <c r="C184" s="71" t="s">
        <v>8</v>
      </c>
      <c r="D184" s="125">
        <v>53.88</v>
      </c>
      <c r="E184" s="24"/>
      <c r="F184" s="93">
        <f>D184*E184</f>
        <v>0</v>
      </c>
    </row>
    <row r="185" spans="1:6">
      <c r="A185" s="196" t="s">
        <v>34</v>
      </c>
      <c r="B185" s="124" t="s">
        <v>55</v>
      </c>
      <c r="C185" s="71" t="s">
        <v>8</v>
      </c>
      <c r="D185" s="125">
        <v>53.88</v>
      </c>
      <c r="E185" s="24"/>
      <c r="F185" s="93">
        <f>D185*E185</f>
        <v>0</v>
      </c>
    </row>
    <row r="186" spans="1:6">
      <c r="A186" s="44"/>
      <c r="B186" s="119"/>
      <c r="C186" s="6"/>
      <c r="D186" s="88"/>
      <c r="F186" s="89"/>
    </row>
    <row r="187" spans="1:6">
      <c r="A187" s="189">
        <f>A182+1</f>
        <v>3</v>
      </c>
      <c r="B187" s="87" t="s">
        <v>137</v>
      </c>
      <c r="C187" s="6"/>
      <c r="D187" s="207"/>
      <c r="E187" s="162"/>
      <c r="F187" s="123"/>
    </row>
    <row r="188" spans="1:6" ht="168" customHeight="1">
      <c r="A188" s="44"/>
      <c r="B188" s="87" t="s">
        <v>138</v>
      </c>
      <c r="C188" s="6"/>
      <c r="D188" s="207"/>
      <c r="E188" s="162"/>
      <c r="F188" s="123"/>
    </row>
    <row r="189" spans="1:6">
      <c r="A189" s="44"/>
      <c r="B189" s="14" t="s">
        <v>18</v>
      </c>
      <c r="C189" s="6"/>
      <c r="D189" s="207"/>
      <c r="E189" s="162"/>
      <c r="F189" s="123"/>
    </row>
    <row r="190" spans="1:6">
      <c r="A190" s="196" t="s">
        <v>32</v>
      </c>
      <c r="B190" s="124" t="s">
        <v>19</v>
      </c>
      <c r="C190" s="71" t="s">
        <v>8</v>
      </c>
      <c r="D190" s="125">
        <v>100.54</v>
      </c>
      <c r="E190" s="24"/>
      <c r="F190" s="93">
        <f>D190*E190</f>
        <v>0</v>
      </c>
    </row>
    <row r="191" spans="1:6">
      <c r="A191" s="44"/>
      <c r="B191" s="119"/>
      <c r="C191" s="6"/>
      <c r="D191" s="7"/>
    </row>
    <row r="192" spans="1:6">
      <c r="A192" s="45"/>
      <c r="B192" s="95" t="s">
        <v>20</v>
      </c>
      <c r="C192" s="11"/>
      <c r="D192" s="12"/>
      <c r="E192" s="25"/>
      <c r="F192" s="40">
        <f>SUM(F178:F191)</f>
        <v>0</v>
      </c>
    </row>
    <row r="193" spans="1:1024">
      <c r="A193" s="96"/>
      <c r="B193" s="97"/>
      <c r="C193" s="98"/>
      <c r="D193" s="99"/>
      <c r="E193" s="26"/>
      <c r="F193" s="100"/>
    </row>
    <row r="194" spans="1:1024">
      <c r="A194" s="44"/>
      <c r="B194" s="87"/>
      <c r="C194" s="6"/>
      <c r="D194" s="7"/>
    </row>
    <row r="195" spans="1:1024">
      <c r="A195" s="182">
        <f>A175+1</f>
        <v>8</v>
      </c>
      <c r="B195" s="101" t="s">
        <v>21</v>
      </c>
      <c r="C195" s="9"/>
      <c r="D195" s="10"/>
      <c r="E195" s="22"/>
      <c r="F195" s="23"/>
    </row>
    <row r="196" spans="1:1024">
      <c r="A196" s="44"/>
      <c r="B196" s="94"/>
      <c r="C196" s="15"/>
      <c r="D196" s="88"/>
      <c r="E196" s="31"/>
      <c r="F196" s="89"/>
    </row>
    <row r="197" spans="1:1024">
      <c r="A197" s="116"/>
      <c r="B197" s="117"/>
      <c r="C197" s="6"/>
      <c r="D197" s="7"/>
      <c r="G197" s="37"/>
      <c r="AMJ197" s="1"/>
    </row>
    <row r="198" spans="1:1024">
      <c r="A198" s="189">
        <f>A193+1</f>
        <v>1</v>
      </c>
      <c r="B198" s="87" t="s">
        <v>43</v>
      </c>
      <c r="C198" s="6"/>
      <c r="D198" s="207"/>
      <c r="E198" s="162"/>
      <c r="F198" s="123"/>
    </row>
    <row r="199" spans="1:1024" ht="54">
      <c r="A199" s="189"/>
      <c r="B199" s="14" t="s">
        <v>64</v>
      </c>
      <c r="C199" s="6"/>
      <c r="D199" s="88"/>
      <c r="F199" s="89"/>
      <c r="G199" s="37"/>
      <c r="AMJ199" s="1"/>
    </row>
    <row r="200" spans="1:1024" ht="144">
      <c r="A200" s="189"/>
      <c r="B200" s="14" t="s">
        <v>192</v>
      </c>
      <c r="C200" s="6"/>
      <c r="D200" s="88"/>
      <c r="F200" s="89"/>
      <c r="G200" s="37"/>
      <c r="AMJ200" s="1"/>
    </row>
    <row r="201" spans="1:1024">
      <c r="A201" s="196" t="s">
        <v>32</v>
      </c>
      <c r="B201" s="208"/>
      <c r="C201" s="71" t="s">
        <v>14</v>
      </c>
      <c r="D201" s="92">
        <v>1</v>
      </c>
      <c r="E201" s="24"/>
      <c r="F201" s="93">
        <f>D201*E201</f>
        <v>0</v>
      </c>
      <c r="G201" s="37"/>
      <c r="AMJ201" s="1"/>
    </row>
    <row r="202" spans="1:1024">
      <c r="A202" s="116"/>
      <c r="B202" s="117"/>
      <c r="C202" s="6"/>
      <c r="D202" s="7"/>
      <c r="G202" s="37"/>
      <c r="AMJ202" s="1"/>
    </row>
    <row r="203" spans="1:1024">
      <c r="A203" s="189">
        <f>A198+1</f>
        <v>2</v>
      </c>
      <c r="B203" s="87" t="s">
        <v>47</v>
      </c>
      <c r="C203" s="6"/>
      <c r="D203" s="207"/>
      <c r="E203" s="162"/>
      <c r="F203" s="123"/>
    </row>
    <row r="204" spans="1:1024" ht="90">
      <c r="A204" s="189"/>
      <c r="B204" s="14" t="s">
        <v>193</v>
      </c>
      <c r="C204" s="6"/>
      <c r="D204" s="88"/>
      <c r="F204" s="89"/>
      <c r="G204" s="37"/>
      <c r="AMJ204" s="1"/>
    </row>
    <row r="205" spans="1:1024">
      <c r="A205" s="196" t="s">
        <v>32</v>
      </c>
      <c r="B205" s="208"/>
      <c r="C205" s="71" t="s">
        <v>14</v>
      </c>
      <c r="D205" s="92">
        <v>1</v>
      </c>
      <c r="E205" s="24"/>
      <c r="F205" s="93">
        <f>D205*E205</f>
        <v>0</v>
      </c>
      <c r="G205" s="37"/>
      <c r="AMJ205" s="1"/>
    </row>
    <row r="206" spans="1:1024">
      <c r="A206" s="116"/>
      <c r="B206" s="117"/>
      <c r="C206" s="6"/>
      <c r="D206" s="7"/>
      <c r="G206" s="37"/>
      <c r="AMJ206" s="1"/>
    </row>
    <row r="207" spans="1:1024">
      <c r="A207" s="189">
        <f>A203+1</f>
        <v>3</v>
      </c>
      <c r="B207" s="14" t="s">
        <v>82</v>
      </c>
      <c r="C207" s="6"/>
      <c r="D207" s="88"/>
      <c r="F207" s="89"/>
      <c r="G207" s="37"/>
      <c r="AMJ207" s="1"/>
    </row>
    <row r="208" spans="1:1024" ht="126">
      <c r="A208" s="116"/>
      <c r="B208" s="14" t="s">
        <v>194</v>
      </c>
      <c r="C208" s="6"/>
      <c r="D208" s="88"/>
      <c r="F208" s="89"/>
      <c r="G208" s="37"/>
      <c r="AMJ208" s="1"/>
    </row>
    <row r="209" spans="1:1024">
      <c r="A209" s="196" t="s">
        <v>32</v>
      </c>
      <c r="B209" s="120" t="s">
        <v>124</v>
      </c>
      <c r="C209" s="71" t="s">
        <v>14</v>
      </c>
      <c r="D209" s="92">
        <v>1</v>
      </c>
      <c r="E209" s="24"/>
      <c r="F209" s="93">
        <f>D209*E209</f>
        <v>0</v>
      </c>
      <c r="G209" s="37"/>
      <c r="AMJ209" s="1"/>
    </row>
    <row r="210" spans="1:1024">
      <c r="A210" s="116"/>
      <c r="B210" s="117"/>
      <c r="C210" s="6"/>
      <c r="D210" s="88"/>
      <c r="F210" s="89"/>
      <c r="G210" s="37"/>
      <c r="AMJ210" s="1"/>
    </row>
    <row r="211" spans="1:1024">
      <c r="A211" s="189">
        <f>A207+1</f>
        <v>4</v>
      </c>
      <c r="B211" s="14" t="s">
        <v>83</v>
      </c>
      <c r="C211" s="6"/>
      <c r="D211" s="88"/>
      <c r="F211" s="89"/>
      <c r="G211" s="37"/>
      <c r="AMJ211" s="1"/>
    </row>
    <row r="212" spans="1:1024" ht="108">
      <c r="A212" s="116"/>
      <c r="B212" s="14" t="s">
        <v>133</v>
      </c>
      <c r="C212" s="6"/>
      <c r="D212" s="88"/>
      <c r="F212" s="89"/>
      <c r="G212" s="37"/>
      <c r="AMJ212" s="1"/>
    </row>
    <row r="213" spans="1:1024">
      <c r="A213" s="196" t="s">
        <v>32</v>
      </c>
      <c r="B213" s="120" t="s">
        <v>124</v>
      </c>
      <c r="C213" s="71" t="s">
        <v>14</v>
      </c>
      <c r="D213" s="92">
        <v>1</v>
      </c>
      <c r="E213" s="24"/>
      <c r="F213" s="93">
        <f>D213*E213</f>
        <v>0</v>
      </c>
      <c r="G213" s="37"/>
      <c r="AMJ213" s="1"/>
    </row>
    <row r="214" spans="1:1024">
      <c r="A214" s="116"/>
      <c r="B214" s="117"/>
      <c r="C214" s="6"/>
      <c r="D214" s="88"/>
      <c r="F214" s="89"/>
      <c r="G214" s="37"/>
      <c r="AMJ214" s="1"/>
    </row>
    <row r="215" spans="1:1024">
      <c r="A215" s="189">
        <f>A211+1</f>
        <v>5</v>
      </c>
      <c r="B215" s="14" t="s">
        <v>63</v>
      </c>
      <c r="C215" s="6"/>
      <c r="D215" s="88"/>
      <c r="F215" s="89"/>
      <c r="G215" s="37"/>
      <c r="AMJ215" s="1"/>
    </row>
    <row r="216" spans="1:1024" ht="36">
      <c r="A216" s="189"/>
      <c r="B216" s="14" t="s">
        <v>195</v>
      </c>
      <c r="C216" s="6"/>
      <c r="D216" s="88"/>
      <c r="F216" s="89"/>
      <c r="G216" s="37"/>
      <c r="AMJ216" s="1"/>
    </row>
    <row r="217" spans="1:1024">
      <c r="A217" s="196" t="s">
        <v>32</v>
      </c>
      <c r="B217" s="208"/>
      <c r="C217" s="71" t="s">
        <v>14</v>
      </c>
      <c r="D217" s="92">
        <v>1</v>
      </c>
      <c r="E217" s="24"/>
      <c r="F217" s="93">
        <f>D217*E217</f>
        <v>0</v>
      </c>
      <c r="G217" s="37"/>
      <c r="AMJ217" s="1"/>
    </row>
    <row r="218" spans="1:1024">
      <c r="A218" s="116"/>
      <c r="B218" s="117"/>
      <c r="C218" s="6"/>
      <c r="D218" s="88"/>
      <c r="F218" s="89"/>
      <c r="G218" s="37"/>
      <c r="AMJ218" s="1"/>
    </row>
    <row r="219" spans="1:1024">
      <c r="A219" s="189">
        <f>A215+1</f>
        <v>6</v>
      </c>
      <c r="B219" s="14" t="s">
        <v>84</v>
      </c>
      <c r="C219" s="6"/>
      <c r="D219" s="88"/>
      <c r="F219" s="89"/>
      <c r="G219" s="37"/>
      <c r="AMJ219" s="1"/>
    </row>
    <row r="220" spans="1:1024" ht="36">
      <c r="A220" s="189"/>
      <c r="B220" s="14" t="s">
        <v>134</v>
      </c>
      <c r="C220" s="6"/>
      <c r="D220" s="88"/>
      <c r="F220" s="89"/>
      <c r="G220" s="37"/>
      <c r="AMJ220" s="1"/>
    </row>
    <row r="221" spans="1:1024">
      <c r="A221" s="196" t="s">
        <v>32</v>
      </c>
      <c r="B221" s="208"/>
      <c r="C221" s="71" t="s">
        <v>14</v>
      </c>
      <c r="D221" s="92">
        <v>1</v>
      </c>
      <c r="E221" s="24"/>
      <c r="F221" s="93">
        <f>D221*E221</f>
        <v>0</v>
      </c>
      <c r="G221" s="37"/>
      <c r="AMJ221" s="1"/>
    </row>
    <row r="222" spans="1:1024">
      <c r="A222" s="116"/>
      <c r="B222" s="117"/>
      <c r="C222" s="6"/>
      <c r="D222" s="88"/>
      <c r="F222" s="89"/>
      <c r="G222" s="37"/>
      <c r="AMJ222" s="1"/>
    </row>
    <row r="223" spans="1:1024">
      <c r="A223" s="189">
        <f>A219+1</f>
        <v>7</v>
      </c>
      <c r="B223" s="14" t="s">
        <v>140</v>
      </c>
      <c r="C223" s="6"/>
      <c r="D223" s="88"/>
      <c r="F223" s="89"/>
      <c r="G223" s="37"/>
      <c r="AMJ223" s="1"/>
    </row>
    <row r="224" spans="1:1024" ht="54">
      <c r="A224" s="189"/>
      <c r="B224" s="14" t="s">
        <v>155</v>
      </c>
      <c r="C224" s="6"/>
      <c r="D224" s="88"/>
      <c r="F224" s="89"/>
      <c r="G224" s="37"/>
      <c r="AMJ224" s="1"/>
    </row>
    <row r="225" spans="1:1025">
      <c r="A225" s="196" t="s">
        <v>32</v>
      </c>
      <c r="B225" s="208"/>
      <c r="C225" s="71" t="s">
        <v>14</v>
      </c>
      <c r="D225" s="92">
        <v>1</v>
      </c>
      <c r="E225" s="24"/>
      <c r="F225" s="93">
        <f>D225*E225</f>
        <v>0</v>
      </c>
      <c r="G225" s="37"/>
      <c r="AMJ225" s="1"/>
    </row>
    <row r="226" spans="1:1025">
      <c r="A226" s="116"/>
      <c r="B226" s="117"/>
      <c r="C226" s="6"/>
      <c r="D226" s="88"/>
      <c r="F226" s="89"/>
      <c r="G226" s="37"/>
      <c r="AMJ226" s="1"/>
    </row>
    <row r="227" spans="1:1025">
      <c r="A227" s="189">
        <f>A223+1</f>
        <v>8</v>
      </c>
      <c r="B227" s="14" t="s">
        <v>141</v>
      </c>
      <c r="C227" s="6"/>
      <c r="D227" s="88"/>
      <c r="F227" s="89"/>
      <c r="G227" s="37"/>
      <c r="AMJ227" s="1"/>
    </row>
    <row r="228" spans="1:1025">
      <c r="A228" s="189"/>
      <c r="B228" s="14" t="s">
        <v>142</v>
      </c>
      <c r="C228" s="6"/>
      <c r="D228" s="88"/>
      <c r="F228" s="89"/>
      <c r="G228" s="37"/>
      <c r="AMJ228" s="1"/>
    </row>
    <row r="229" spans="1:1025">
      <c r="A229" s="196" t="s">
        <v>32</v>
      </c>
      <c r="B229" s="208"/>
      <c r="C229" s="71" t="s">
        <v>14</v>
      </c>
      <c r="D229" s="92">
        <v>1</v>
      </c>
      <c r="E229" s="24"/>
      <c r="F229" s="93">
        <f>D229*E229</f>
        <v>0</v>
      </c>
      <c r="G229" s="37"/>
      <c r="AMJ229" s="1"/>
    </row>
    <row r="230" spans="1:1025">
      <c r="A230" s="116"/>
      <c r="B230" s="117"/>
      <c r="C230" s="6"/>
      <c r="D230" s="88"/>
      <c r="F230" s="89"/>
      <c r="G230" s="37"/>
      <c r="AMJ230" s="1"/>
    </row>
    <row r="231" spans="1:1025">
      <c r="A231" s="189">
        <f>A227+1</f>
        <v>9</v>
      </c>
      <c r="B231" s="14" t="s">
        <v>143</v>
      </c>
      <c r="C231" s="6"/>
      <c r="D231" s="88"/>
      <c r="F231" s="89"/>
      <c r="G231" s="37"/>
      <c r="AMJ231" s="1"/>
    </row>
    <row r="232" spans="1:1025" ht="144">
      <c r="A232" s="189"/>
      <c r="B232" s="14" t="s">
        <v>156</v>
      </c>
      <c r="C232" s="6"/>
      <c r="D232" s="88"/>
      <c r="F232" s="89"/>
      <c r="G232" s="37"/>
      <c r="AMJ232" s="1"/>
    </row>
    <row r="233" spans="1:1025">
      <c r="A233" s="196" t="s">
        <v>32</v>
      </c>
      <c r="B233" s="208"/>
      <c r="C233" s="71" t="s">
        <v>42</v>
      </c>
      <c r="D233" s="92">
        <v>1</v>
      </c>
      <c r="E233" s="24"/>
      <c r="F233" s="93">
        <f>D233*E233</f>
        <v>0</v>
      </c>
      <c r="G233" s="37"/>
      <c r="AMJ233" s="1"/>
    </row>
    <row r="234" spans="1:1025">
      <c r="A234" s="44"/>
      <c r="B234" s="117"/>
      <c r="C234" s="6"/>
      <c r="D234" s="88"/>
      <c r="F234" s="89"/>
    </row>
    <row r="235" spans="1:1025">
      <c r="A235" s="44"/>
      <c r="B235" s="94"/>
      <c r="C235" s="6"/>
      <c r="D235" s="88"/>
      <c r="F235" s="89"/>
    </row>
    <row r="236" spans="1:1025">
      <c r="A236" s="45"/>
      <c r="B236" s="95" t="str">
        <f>B195</f>
        <v>VODOINSTELATERSKI RADOVI</v>
      </c>
      <c r="C236" s="11"/>
      <c r="D236" s="12"/>
      <c r="E236" s="25"/>
      <c r="F236" s="40">
        <f>SUM(F200:F235)</f>
        <v>0</v>
      </c>
    </row>
    <row r="237" spans="1:1025">
      <c r="A237" s="44"/>
      <c r="B237" s="87"/>
      <c r="C237" s="6"/>
      <c r="D237" s="88"/>
      <c r="F237" s="89"/>
    </row>
    <row r="238" spans="1:1025">
      <c r="A238" s="182">
        <f>A195+1</f>
        <v>9</v>
      </c>
      <c r="B238" s="101" t="s">
        <v>60</v>
      </c>
      <c r="C238" s="9"/>
      <c r="D238" s="10"/>
      <c r="E238" s="22"/>
      <c r="F238" s="23"/>
    </row>
    <row r="239" spans="1:1025">
      <c r="A239" s="44"/>
      <c r="B239" s="94"/>
      <c r="C239" s="15"/>
      <c r="D239" s="88"/>
      <c r="E239" s="31"/>
      <c r="F239" s="89"/>
    </row>
    <row r="240" spans="1:1025" s="35" customFormat="1" ht="18.75">
      <c r="A240" s="126"/>
      <c r="B240" s="127"/>
      <c r="C240" s="128"/>
      <c r="D240" s="129"/>
      <c r="E240" s="51"/>
      <c r="F240" s="130"/>
      <c r="G240" s="52"/>
      <c r="H240" s="53"/>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34"/>
      <c r="BK240" s="34"/>
      <c r="BL240" s="34"/>
      <c r="BM240" s="34"/>
      <c r="BN240" s="34"/>
      <c r="BO240" s="34"/>
      <c r="BP240" s="34"/>
      <c r="BQ240" s="34"/>
      <c r="BR240" s="34"/>
      <c r="BS240" s="34"/>
      <c r="BT240" s="34"/>
      <c r="BU240" s="34"/>
      <c r="BV240" s="34"/>
      <c r="BW240" s="34"/>
      <c r="BX240" s="34"/>
      <c r="BY240" s="34"/>
      <c r="BZ240" s="34"/>
      <c r="CA240" s="34"/>
      <c r="CB240" s="34"/>
      <c r="CC240" s="34"/>
      <c r="CD240" s="34"/>
      <c r="CE240" s="34"/>
      <c r="CF240" s="34"/>
      <c r="CG240" s="34"/>
      <c r="CH240" s="34"/>
      <c r="CI240" s="34"/>
      <c r="CJ240" s="34"/>
      <c r="CK240" s="34"/>
      <c r="CL240" s="34"/>
      <c r="CM240" s="34"/>
      <c r="CN240" s="34"/>
      <c r="CO240" s="34"/>
      <c r="CP240" s="34"/>
      <c r="CQ240" s="34"/>
      <c r="CR240" s="34"/>
      <c r="CS240" s="34"/>
      <c r="CT240" s="34"/>
      <c r="CU240" s="34"/>
      <c r="CV240" s="34"/>
      <c r="CW240" s="34"/>
      <c r="CX240" s="34"/>
      <c r="CY240" s="34"/>
      <c r="CZ240" s="34"/>
      <c r="DA240" s="34"/>
      <c r="DB240" s="34"/>
      <c r="DC240" s="34"/>
      <c r="DD240" s="34"/>
      <c r="DE240" s="34"/>
      <c r="DF240" s="34"/>
      <c r="DG240" s="34"/>
      <c r="DH240" s="34"/>
      <c r="DI240" s="34"/>
      <c r="DJ240" s="34"/>
      <c r="DK240" s="34"/>
      <c r="DL240" s="34"/>
      <c r="DM240" s="34"/>
      <c r="DN240" s="34"/>
      <c r="DO240" s="34"/>
      <c r="DP240" s="34"/>
      <c r="DQ240" s="34"/>
      <c r="DR240" s="34"/>
      <c r="DS240" s="34"/>
      <c r="DT240" s="34"/>
      <c r="DU240" s="34"/>
      <c r="DV240" s="34"/>
      <c r="DW240" s="34"/>
      <c r="DX240" s="34"/>
      <c r="DY240" s="34"/>
      <c r="DZ240" s="34"/>
      <c r="EA240" s="34"/>
      <c r="EB240" s="34"/>
      <c r="EC240" s="34"/>
      <c r="ED240" s="34"/>
      <c r="EE240" s="34"/>
      <c r="EF240" s="34"/>
      <c r="EG240" s="34"/>
      <c r="EH240" s="34"/>
      <c r="EI240" s="34"/>
      <c r="EJ240" s="34"/>
      <c r="EK240" s="34"/>
      <c r="EL240" s="34"/>
      <c r="EM240" s="34"/>
      <c r="EN240" s="34"/>
      <c r="EO240" s="34"/>
      <c r="EP240" s="34"/>
      <c r="EQ240" s="34"/>
      <c r="ER240" s="34"/>
      <c r="ES240" s="34"/>
      <c r="ET240" s="34"/>
      <c r="EU240" s="34"/>
      <c r="EV240" s="34"/>
      <c r="EW240" s="34"/>
      <c r="EX240" s="34"/>
      <c r="EY240" s="34"/>
      <c r="EZ240" s="34"/>
      <c r="FA240" s="34"/>
      <c r="FB240" s="34"/>
      <c r="FC240" s="34"/>
      <c r="FD240" s="34"/>
      <c r="FE240" s="34"/>
      <c r="FF240" s="34"/>
      <c r="FG240" s="34"/>
      <c r="FH240" s="34"/>
      <c r="FI240" s="34"/>
      <c r="FJ240" s="34"/>
      <c r="FK240" s="34"/>
      <c r="FL240" s="34"/>
      <c r="FM240" s="34"/>
      <c r="FN240" s="34"/>
      <c r="FO240" s="34"/>
      <c r="FP240" s="34"/>
      <c r="FQ240" s="34"/>
      <c r="FR240" s="34"/>
      <c r="FS240" s="34"/>
      <c r="FT240" s="34"/>
      <c r="FU240" s="34"/>
      <c r="FV240" s="34"/>
      <c r="FW240" s="34"/>
      <c r="FX240" s="34"/>
      <c r="FY240" s="34"/>
      <c r="FZ240" s="34"/>
      <c r="GA240" s="34"/>
      <c r="GB240" s="34"/>
      <c r="GC240" s="34"/>
      <c r="GD240" s="34"/>
      <c r="GE240" s="34"/>
      <c r="GF240" s="34"/>
      <c r="GG240" s="34"/>
      <c r="GH240" s="34"/>
      <c r="GI240" s="34"/>
      <c r="GJ240" s="34"/>
      <c r="GK240" s="34"/>
      <c r="GL240" s="34"/>
      <c r="GM240" s="34"/>
      <c r="GN240" s="34"/>
      <c r="GO240" s="34"/>
      <c r="GP240" s="34"/>
      <c r="GQ240" s="34"/>
      <c r="GR240" s="34"/>
      <c r="GS240" s="34"/>
      <c r="GT240" s="34"/>
      <c r="GU240" s="34"/>
      <c r="GV240" s="34"/>
      <c r="GW240" s="34"/>
      <c r="GX240" s="34"/>
      <c r="GY240" s="34"/>
      <c r="GZ240" s="34"/>
      <c r="HA240" s="34"/>
      <c r="HB240" s="34"/>
      <c r="HC240" s="34"/>
      <c r="HD240" s="34"/>
      <c r="HE240" s="34"/>
      <c r="HF240" s="34"/>
      <c r="HG240" s="34"/>
      <c r="HH240" s="34"/>
      <c r="HI240" s="34"/>
      <c r="HJ240" s="34"/>
      <c r="HK240" s="34"/>
      <c r="HL240" s="34"/>
      <c r="HM240" s="34"/>
      <c r="HN240" s="34"/>
      <c r="HO240" s="34"/>
      <c r="HP240" s="34"/>
      <c r="HQ240" s="34"/>
      <c r="HR240" s="34"/>
      <c r="HS240" s="34"/>
      <c r="HT240" s="34"/>
      <c r="HU240" s="34"/>
      <c r="HV240" s="34"/>
      <c r="HW240" s="34"/>
      <c r="HX240" s="34"/>
      <c r="HY240" s="34"/>
      <c r="HZ240" s="34"/>
      <c r="IA240" s="34"/>
      <c r="IB240" s="34"/>
      <c r="IC240" s="34"/>
      <c r="ID240" s="34"/>
      <c r="IE240" s="34"/>
      <c r="IF240" s="34"/>
      <c r="IG240" s="34"/>
      <c r="IH240" s="34"/>
      <c r="II240" s="34"/>
      <c r="IJ240" s="34"/>
      <c r="IK240" s="34"/>
      <c r="IL240" s="34"/>
      <c r="IM240" s="34"/>
      <c r="IN240" s="34"/>
      <c r="IO240" s="34"/>
      <c r="IP240" s="34"/>
      <c r="IQ240" s="34"/>
      <c r="IR240" s="34"/>
      <c r="IS240" s="34"/>
      <c r="IT240" s="34"/>
      <c r="IU240" s="34"/>
      <c r="IV240" s="34"/>
      <c r="IW240" s="34"/>
      <c r="IX240" s="34"/>
      <c r="IY240" s="34"/>
      <c r="IZ240" s="34"/>
      <c r="JA240" s="34"/>
      <c r="JB240" s="34"/>
      <c r="JC240" s="34"/>
      <c r="JD240" s="34"/>
      <c r="JE240" s="34"/>
      <c r="JF240" s="34"/>
      <c r="JG240" s="34"/>
      <c r="JH240" s="34"/>
      <c r="JI240" s="34"/>
      <c r="JJ240" s="34"/>
      <c r="JK240" s="34"/>
      <c r="JL240" s="34"/>
      <c r="JM240" s="34"/>
      <c r="JN240" s="34"/>
      <c r="JO240" s="34"/>
      <c r="JP240" s="34"/>
      <c r="JQ240" s="34"/>
      <c r="JR240" s="34"/>
      <c r="JS240" s="34"/>
      <c r="JT240" s="34"/>
      <c r="JU240" s="34"/>
      <c r="JV240" s="34"/>
      <c r="JW240" s="34"/>
      <c r="JX240" s="34"/>
      <c r="JY240" s="34"/>
      <c r="JZ240" s="34"/>
      <c r="KA240" s="34"/>
      <c r="KB240" s="34"/>
      <c r="KC240" s="34"/>
      <c r="KD240" s="34"/>
      <c r="KE240" s="34"/>
      <c r="KF240" s="34"/>
      <c r="KG240" s="34"/>
      <c r="KH240" s="34"/>
      <c r="KI240" s="34"/>
      <c r="KJ240" s="34"/>
      <c r="KK240" s="34"/>
      <c r="KL240" s="34"/>
      <c r="KM240" s="34"/>
      <c r="KN240" s="34"/>
      <c r="KO240" s="34"/>
      <c r="KP240" s="34"/>
      <c r="KQ240" s="34"/>
      <c r="KR240" s="34"/>
      <c r="KS240" s="34"/>
      <c r="KT240" s="34"/>
      <c r="KU240" s="34"/>
      <c r="KV240" s="34"/>
      <c r="KW240" s="34"/>
      <c r="KX240" s="34"/>
      <c r="KY240" s="34"/>
      <c r="KZ240" s="34"/>
      <c r="LA240" s="34"/>
      <c r="LB240" s="34"/>
      <c r="LC240" s="34"/>
      <c r="LD240" s="34"/>
      <c r="LE240" s="34"/>
      <c r="LF240" s="34"/>
      <c r="LG240" s="34"/>
      <c r="LH240" s="34"/>
      <c r="LI240" s="34"/>
      <c r="LJ240" s="34"/>
      <c r="LK240" s="34"/>
      <c r="LL240" s="34"/>
      <c r="LM240" s="34"/>
      <c r="LN240" s="34"/>
      <c r="LO240" s="34"/>
      <c r="LP240" s="34"/>
      <c r="LQ240" s="34"/>
      <c r="LR240" s="34"/>
      <c r="LS240" s="34"/>
      <c r="LT240" s="34"/>
      <c r="LU240" s="34"/>
      <c r="LV240" s="34"/>
      <c r="LW240" s="34"/>
      <c r="LX240" s="34"/>
      <c r="LY240" s="34"/>
      <c r="LZ240" s="34"/>
      <c r="MA240" s="34"/>
      <c r="MB240" s="34"/>
      <c r="MC240" s="34"/>
      <c r="MD240" s="34"/>
      <c r="ME240" s="34"/>
      <c r="MF240" s="34"/>
      <c r="MG240" s="34"/>
      <c r="MH240" s="34"/>
      <c r="MI240" s="34"/>
      <c r="MJ240" s="34"/>
      <c r="MK240" s="34"/>
      <c r="ML240" s="34"/>
      <c r="MM240" s="34"/>
      <c r="MN240" s="34"/>
      <c r="MO240" s="34"/>
      <c r="MP240" s="34"/>
      <c r="MQ240" s="34"/>
      <c r="MR240" s="34"/>
      <c r="MS240" s="34"/>
      <c r="MT240" s="34"/>
      <c r="MU240" s="34"/>
      <c r="MV240" s="34"/>
      <c r="MW240" s="34"/>
      <c r="MX240" s="34"/>
      <c r="MY240" s="34"/>
      <c r="MZ240" s="34"/>
      <c r="NA240" s="34"/>
      <c r="NB240" s="34"/>
      <c r="NC240" s="34"/>
      <c r="ND240" s="34"/>
      <c r="NE240" s="34"/>
      <c r="NF240" s="34"/>
      <c r="NG240" s="34"/>
      <c r="NH240" s="34"/>
      <c r="NI240" s="34"/>
      <c r="NJ240" s="34"/>
      <c r="NK240" s="34"/>
      <c r="NL240" s="34"/>
      <c r="NM240" s="34"/>
      <c r="NN240" s="34"/>
      <c r="NO240" s="34"/>
      <c r="NP240" s="34"/>
      <c r="NQ240" s="34"/>
      <c r="NR240" s="34"/>
      <c r="NS240" s="34"/>
      <c r="NT240" s="34"/>
      <c r="NU240" s="34"/>
      <c r="NV240" s="34"/>
      <c r="NW240" s="34"/>
      <c r="NX240" s="34"/>
      <c r="NY240" s="34"/>
      <c r="NZ240" s="34"/>
      <c r="OA240" s="34"/>
      <c r="OB240" s="34"/>
      <c r="OC240" s="34"/>
      <c r="OD240" s="34"/>
      <c r="OE240" s="34"/>
      <c r="OF240" s="34"/>
      <c r="OG240" s="34"/>
      <c r="OH240" s="34"/>
      <c r="OI240" s="34"/>
      <c r="OJ240" s="34"/>
      <c r="OK240" s="34"/>
      <c r="OL240" s="34"/>
      <c r="OM240" s="34"/>
      <c r="ON240" s="34"/>
      <c r="OO240" s="34"/>
      <c r="OP240" s="34"/>
      <c r="OQ240" s="34"/>
      <c r="OR240" s="34"/>
      <c r="OS240" s="34"/>
      <c r="OT240" s="34"/>
      <c r="OU240" s="34"/>
      <c r="OV240" s="34"/>
      <c r="OW240" s="34"/>
      <c r="OX240" s="34"/>
      <c r="OY240" s="34"/>
      <c r="OZ240" s="34"/>
      <c r="PA240" s="34"/>
      <c r="PB240" s="34"/>
      <c r="PC240" s="34"/>
      <c r="PD240" s="34"/>
      <c r="PE240" s="34"/>
      <c r="PF240" s="34"/>
      <c r="PG240" s="34"/>
      <c r="PH240" s="34"/>
      <c r="PI240" s="34"/>
      <c r="PJ240" s="34"/>
      <c r="PK240" s="34"/>
      <c r="PL240" s="34"/>
      <c r="PM240" s="34"/>
      <c r="PN240" s="34"/>
      <c r="PO240" s="34"/>
      <c r="PP240" s="34"/>
      <c r="PQ240" s="34"/>
      <c r="PR240" s="34"/>
      <c r="PS240" s="34"/>
      <c r="PT240" s="34"/>
      <c r="PU240" s="34"/>
      <c r="PV240" s="34"/>
      <c r="PW240" s="34"/>
      <c r="PX240" s="34"/>
      <c r="PY240" s="34"/>
      <c r="PZ240" s="34"/>
      <c r="QA240" s="34"/>
      <c r="QB240" s="34"/>
      <c r="QC240" s="34"/>
      <c r="QD240" s="34"/>
      <c r="QE240" s="34"/>
      <c r="QF240" s="34"/>
      <c r="QG240" s="34"/>
      <c r="QH240" s="34"/>
      <c r="QI240" s="34"/>
      <c r="QJ240" s="34"/>
      <c r="QK240" s="34"/>
      <c r="QL240" s="34"/>
      <c r="QM240" s="34"/>
      <c r="QN240" s="34"/>
      <c r="QO240" s="34"/>
      <c r="QP240" s="34"/>
      <c r="QQ240" s="34"/>
      <c r="QR240" s="34"/>
      <c r="QS240" s="34"/>
      <c r="QT240" s="34"/>
      <c r="QU240" s="34"/>
      <c r="QV240" s="34"/>
      <c r="QW240" s="34"/>
      <c r="QX240" s="34"/>
      <c r="QY240" s="34"/>
      <c r="QZ240" s="34"/>
      <c r="RA240" s="34"/>
      <c r="RB240" s="34"/>
      <c r="RC240" s="34"/>
      <c r="RD240" s="34"/>
      <c r="RE240" s="34"/>
      <c r="RF240" s="34"/>
      <c r="RG240" s="34"/>
      <c r="RH240" s="34"/>
      <c r="RI240" s="34"/>
      <c r="RJ240" s="34"/>
      <c r="RK240" s="34"/>
      <c r="RL240" s="34"/>
      <c r="RM240" s="34"/>
      <c r="RN240" s="34"/>
      <c r="RO240" s="34"/>
      <c r="RP240" s="34"/>
      <c r="RQ240" s="34"/>
      <c r="RR240" s="34"/>
      <c r="RS240" s="34"/>
      <c r="RT240" s="34"/>
      <c r="RU240" s="34"/>
      <c r="RV240" s="34"/>
      <c r="RW240" s="34"/>
      <c r="RX240" s="34"/>
      <c r="RY240" s="34"/>
      <c r="RZ240" s="34"/>
      <c r="SA240" s="34"/>
      <c r="SB240" s="34"/>
      <c r="SC240" s="34"/>
      <c r="SD240" s="34"/>
      <c r="SE240" s="34"/>
      <c r="SF240" s="34"/>
      <c r="SG240" s="34"/>
      <c r="SH240" s="34"/>
      <c r="SI240" s="34"/>
      <c r="SJ240" s="34"/>
      <c r="SK240" s="34"/>
      <c r="SL240" s="34"/>
      <c r="SM240" s="34"/>
      <c r="SN240" s="34"/>
      <c r="SO240" s="34"/>
      <c r="SP240" s="34"/>
      <c r="SQ240" s="34"/>
      <c r="SR240" s="34"/>
      <c r="SS240" s="34"/>
      <c r="ST240" s="34"/>
      <c r="SU240" s="34"/>
      <c r="SV240" s="34"/>
      <c r="SW240" s="34"/>
      <c r="SX240" s="34"/>
      <c r="SY240" s="34"/>
      <c r="SZ240" s="34"/>
      <c r="TA240" s="34"/>
      <c r="TB240" s="34"/>
      <c r="TC240" s="34"/>
      <c r="TD240" s="34"/>
      <c r="TE240" s="34"/>
      <c r="TF240" s="34"/>
      <c r="TG240" s="34"/>
      <c r="TH240" s="34"/>
      <c r="TI240" s="34"/>
      <c r="TJ240" s="34"/>
      <c r="TK240" s="34"/>
      <c r="TL240" s="34"/>
      <c r="TM240" s="34"/>
      <c r="TN240" s="34"/>
      <c r="TO240" s="34"/>
      <c r="TP240" s="34"/>
      <c r="TQ240" s="34"/>
      <c r="TR240" s="34"/>
      <c r="TS240" s="34"/>
      <c r="TT240" s="34"/>
      <c r="TU240" s="34"/>
      <c r="TV240" s="34"/>
      <c r="TW240" s="34"/>
      <c r="TX240" s="34"/>
      <c r="TY240" s="34"/>
      <c r="TZ240" s="34"/>
      <c r="UA240" s="34"/>
      <c r="UB240" s="34"/>
      <c r="UC240" s="34"/>
      <c r="UD240" s="34"/>
      <c r="UE240" s="34"/>
      <c r="UF240" s="34"/>
      <c r="UG240" s="34"/>
      <c r="UH240" s="34"/>
      <c r="UI240" s="34"/>
      <c r="UJ240" s="34"/>
      <c r="UK240" s="34"/>
      <c r="UL240" s="34"/>
      <c r="UM240" s="34"/>
      <c r="UN240" s="34"/>
      <c r="UO240" s="34"/>
      <c r="UP240" s="34"/>
      <c r="UQ240" s="34"/>
      <c r="UR240" s="34"/>
      <c r="US240" s="34"/>
      <c r="UT240" s="34"/>
      <c r="UU240" s="34"/>
      <c r="UV240" s="34"/>
      <c r="UW240" s="34"/>
      <c r="UX240" s="34"/>
      <c r="UY240" s="34"/>
      <c r="UZ240" s="34"/>
      <c r="VA240" s="34"/>
      <c r="VB240" s="34"/>
      <c r="VC240" s="34"/>
      <c r="VD240" s="34"/>
      <c r="VE240" s="34"/>
      <c r="VF240" s="34"/>
      <c r="VG240" s="34"/>
      <c r="VH240" s="34"/>
      <c r="VI240" s="34"/>
      <c r="VJ240" s="34"/>
      <c r="VK240" s="34"/>
      <c r="VL240" s="34"/>
      <c r="VM240" s="34"/>
      <c r="VN240" s="34"/>
      <c r="VO240" s="34"/>
      <c r="VP240" s="34"/>
      <c r="VQ240" s="34"/>
      <c r="VR240" s="34"/>
      <c r="VS240" s="34"/>
      <c r="VT240" s="34"/>
      <c r="VU240" s="34"/>
      <c r="VV240" s="34"/>
      <c r="VW240" s="34"/>
      <c r="VX240" s="34"/>
      <c r="VY240" s="34"/>
      <c r="VZ240" s="34"/>
      <c r="WA240" s="34"/>
      <c r="WB240" s="34"/>
      <c r="WC240" s="34"/>
      <c r="WD240" s="34"/>
      <c r="WE240" s="34"/>
      <c r="WF240" s="34"/>
      <c r="WG240" s="34"/>
      <c r="WH240" s="34"/>
      <c r="WI240" s="34"/>
      <c r="WJ240" s="34"/>
      <c r="WK240" s="34"/>
      <c r="WL240" s="34"/>
      <c r="WM240" s="34"/>
      <c r="WN240" s="34"/>
      <c r="WO240" s="34"/>
      <c r="WP240" s="34"/>
      <c r="WQ240" s="34"/>
      <c r="WR240" s="34"/>
      <c r="WS240" s="34"/>
      <c r="WT240" s="34"/>
      <c r="WU240" s="34"/>
      <c r="WV240" s="34"/>
      <c r="WW240" s="34"/>
      <c r="WX240" s="34"/>
      <c r="WY240" s="34"/>
      <c r="WZ240" s="34"/>
      <c r="XA240" s="34"/>
      <c r="XB240" s="34"/>
      <c r="XC240" s="34"/>
      <c r="XD240" s="34"/>
      <c r="XE240" s="34"/>
      <c r="XF240" s="34"/>
      <c r="XG240" s="34"/>
      <c r="XH240" s="34"/>
      <c r="XI240" s="34"/>
      <c r="XJ240" s="34"/>
      <c r="XK240" s="34"/>
      <c r="XL240" s="34"/>
      <c r="XM240" s="34"/>
      <c r="XN240" s="34"/>
      <c r="XO240" s="34"/>
      <c r="XP240" s="34"/>
      <c r="XQ240" s="34"/>
      <c r="XR240" s="34"/>
      <c r="XS240" s="34"/>
      <c r="XT240" s="34"/>
      <c r="XU240" s="34"/>
      <c r="XV240" s="34"/>
      <c r="XW240" s="34"/>
      <c r="XX240" s="34"/>
      <c r="XY240" s="34"/>
      <c r="XZ240" s="34"/>
      <c r="YA240" s="34"/>
      <c r="YB240" s="34"/>
      <c r="YC240" s="34"/>
      <c r="YD240" s="34"/>
      <c r="YE240" s="34"/>
      <c r="YF240" s="34"/>
      <c r="YG240" s="34"/>
      <c r="YH240" s="34"/>
      <c r="YI240" s="34"/>
      <c r="YJ240" s="34"/>
      <c r="YK240" s="34"/>
      <c r="YL240" s="34"/>
      <c r="YM240" s="34"/>
      <c r="YN240" s="34"/>
      <c r="YO240" s="34"/>
      <c r="YP240" s="34"/>
      <c r="YQ240" s="34"/>
      <c r="YR240" s="34"/>
      <c r="YS240" s="34"/>
      <c r="YT240" s="34"/>
      <c r="YU240" s="34"/>
      <c r="YV240" s="34"/>
      <c r="YW240" s="34"/>
      <c r="YX240" s="34"/>
      <c r="YY240" s="34"/>
      <c r="YZ240" s="34"/>
      <c r="ZA240" s="34"/>
      <c r="ZB240" s="34"/>
      <c r="ZC240" s="34"/>
      <c r="ZD240" s="34"/>
      <c r="ZE240" s="34"/>
      <c r="ZF240" s="34"/>
      <c r="ZG240" s="34"/>
      <c r="ZH240" s="34"/>
      <c r="ZI240" s="34"/>
      <c r="ZJ240" s="34"/>
      <c r="ZK240" s="34"/>
      <c r="ZL240" s="34"/>
      <c r="ZM240" s="34"/>
      <c r="ZN240" s="34"/>
      <c r="ZO240" s="34"/>
      <c r="ZP240" s="34"/>
      <c r="ZQ240" s="34"/>
      <c r="ZR240" s="34"/>
      <c r="ZS240" s="34"/>
      <c r="ZT240" s="34"/>
      <c r="ZU240" s="34"/>
      <c r="ZV240" s="34"/>
      <c r="ZW240" s="34"/>
      <c r="ZX240" s="34"/>
      <c r="ZY240" s="34"/>
      <c r="ZZ240" s="34"/>
      <c r="AAA240" s="34"/>
      <c r="AAB240" s="34"/>
      <c r="AAC240" s="34"/>
      <c r="AAD240" s="34"/>
      <c r="AAE240" s="34"/>
      <c r="AAF240" s="34"/>
      <c r="AAG240" s="34"/>
      <c r="AAH240" s="34"/>
      <c r="AAI240" s="34"/>
      <c r="AAJ240" s="34"/>
      <c r="AAK240" s="34"/>
      <c r="AAL240" s="34"/>
      <c r="AAM240" s="34"/>
      <c r="AAN240" s="34"/>
      <c r="AAO240" s="34"/>
      <c r="AAP240" s="34"/>
      <c r="AAQ240" s="34"/>
      <c r="AAR240" s="34"/>
      <c r="AAS240" s="34"/>
      <c r="AAT240" s="34"/>
      <c r="AAU240" s="34"/>
      <c r="AAV240" s="34"/>
      <c r="AAW240" s="34"/>
      <c r="AAX240" s="34"/>
      <c r="AAY240" s="34"/>
      <c r="AAZ240" s="34"/>
      <c r="ABA240" s="34"/>
      <c r="ABB240" s="34"/>
      <c r="ABC240" s="34"/>
      <c r="ABD240" s="34"/>
      <c r="ABE240" s="34"/>
      <c r="ABF240" s="34"/>
      <c r="ABG240" s="34"/>
      <c r="ABH240" s="34"/>
      <c r="ABI240" s="34"/>
      <c r="ABJ240" s="34"/>
      <c r="ABK240" s="34"/>
      <c r="ABL240" s="34"/>
      <c r="ABM240" s="34"/>
      <c r="ABN240" s="34"/>
      <c r="ABO240" s="34"/>
      <c r="ABP240" s="34"/>
      <c r="ABQ240" s="34"/>
      <c r="ABR240" s="34"/>
      <c r="ABS240" s="34"/>
      <c r="ABT240" s="34"/>
      <c r="ABU240" s="34"/>
      <c r="ABV240" s="34"/>
      <c r="ABW240" s="34"/>
      <c r="ABX240" s="34"/>
      <c r="ABY240" s="34"/>
      <c r="ABZ240" s="34"/>
      <c r="ACA240" s="34"/>
      <c r="ACB240" s="34"/>
      <c r="ACC240" s="34"/>
      <c r="ACD240" s="34"/>
      <c r="ACE240" s="34"/>
      <c r="ACF240" s="34"/>
      <c r="ACG240" s="34"/>
      <c r="ACH240" s="34"/>
      <c r="ACI240" s="34"/>
      <c r="ACJ240" s="34"/>
      <c r="ACK240" s="34"/>
      <c r="ACL240" s="34"/>
      <c r="ACM240" s="34"/>
      <c r="ACN240" s="34"/>
      <c r="ACO240" s="34"/>
      <c r="ACP240" s="34"/>
      <c r="ACQ240" s="34"/>
      <c r="ACR240" s="34"/>
      <c r="ACS240" s="34"/>
      <c r="ACT240" s="34"/>
      <c r="ACU240" s="34"/>
      <c r="ACV240" s="34"/>
      <c r="ACW240" s="34"/>
      <c r="ACX240" s="34"/>
      <c r="ACY240" s="34"/>
      <c r="ACZ240" s="34"/>
      <c r="ADA240" s="34"/>
      <c r="ADB240" s="34"/>
      <c r="ADC240" s="34"/>
      <c r="ADD240" s="34"/>
      <c r="ADE240" s="34"/>
      <c r="ADF240" s="34"/>
      <c r="ADG240" s="34"/>
      <c r="ADH240" s="34"/>
      <c r="ADI240" s="34"/>
      <c r="ADJ240" s="34"/>
      <c r="ADK240" s="34"/>
      <c r="ADL240" s="34"/>
      <c r="ADM240" s="34"/>
      <c r="ADN240" s="34"/>
      <c r="ADO240" s="34"/>
      <c r="ADP240" s="34"/>
      <c r="ADQ240" s="34"/>
      <c r="ADR240" s="34"/>
      <c r="ADS240" s="34"/>
      <c r="ADT240" s="34"/>
      <c r="ADU240" s="34"/>
      <c r="ADV240" s="34"/>
      <c r="ADW240" s="34"/>
      <c r="ADX240" s="34"/>
      <c r="ADY240" s="34"/>
      <c r="ADZ240" s="34"/>
      <c r="AEA240" s="34"/>
      <c r="AEB240" s="34"/>
      <c r="AEC240" s="34"/>
      <c r="AED240" s="34"/>
      <c r="AEE240" s="34"/>
      <c r="AEF240" s="34"/>
      <c r="AEG240" s="34"/>
      <c r="AEH240" s="34"/>
      <c r="AEI240" s="34"/>
      <c r="AEJ240" s="34"/>
      <c r="AEK240" s="34"/>
      <c r="AEL240" s="34"/>
      <c r="AEM240" s="34"/>
      <c r="AEN240" s="34"/>
      <c r="AEO240" s="34"/>
      <c r="AEP240" s="34"/>
      <c r="AEQ240" s="34"/>
      <c r="AER240" s="34"/>
      <c r="AES240" s="34"/>
      <c r="AET240" s="34"/>
      <c r="AEU240" s="34"/>
      <c r="AEV240" s="34"/>
      <c r="AEW240" s="34"/>
      <c r="AEX240" s="34"/>
      <c r="AEY240" s="34"/>
      <c r="AEZ240" s="34"/>
      <c r="AFA240" s="34"/>
      <c r="AFB240" s="34"/>
      <c r="AFC240" s="34"/>
      <c r="AFD240" s="34"/>
      <c r="AFE240" s="34"/>
      <c r="AFF240" s="34"/>
      <c r="AFG240" s="34"/>
      <c r="AFH240" s="34"/>
      <c r="AFI240" s="34"/>
      <c r="AFJ240" s="34"/>
      <c r="AFK240" s="34"/>
      <c r="AFL240" s="34"/>
      <c r="AFM240" s="34"/>
      <c r="AFN240" s="34"/>
      <c r="AFO240" s="34"/>
      <c r="AFP240" s="34"/>
      <c r="AFQ240" s="34"/>
      <c r="AFR240" s="34"/>
      <c r="AFS240" s="34"/>
      <c r="AFT240" s="34"/>
      <c r="AFU240" s="34"/>
      <c r="AFV240" s="34"/>
      <c r="AFW240" s="34"/>
      <c r="AFX240" s="34"/>
      <c r="AFY240" s="34"/>
      <c r="AFZ240" s="34"/>
      <c r="AGA240" s="34"/>
      <c r="AGB240" s="34"/>
      <c r="AGC240" s="34"/>
      <c r="AGD240" s="34"/>
      <c r="AGE240" s="34"/>
      <c r="AGF240" s="34"/>
      <c r="AGG240" s="34"/>
      <c r="AGH240" s="34"/>
      <c r="AGI240" s="34"/>
      <c r="AGJ240" s="34"/>
      <c r="AGK240" s="34"/>
      <c r="AGL240" s="34"/>
      <c r="AGM240" s="34"/>
      <c r="AGN240" s="34"/>
      <c r="AGO240" s="34"/>
      <c r="AGP240" s="34"/>
      <c r="AGQ240" s="34"/>
      <c r="AGR240" s="34"/>
      <c r="AGS240" s="34"/>
      <c r="AGT240" s="34"/>
      <c r="AGU240" s="34"/>
      <c r="AGV240" s="34"/>
      <c r="AGW240" s="34"/>
      <c r="AGX240" s="34"/>
      <c r="AGY240" s="34"/>
      <c r="AGZ240" s="34"/>
      <c r="AHA240" s="34"/>
      <c r="AHB240" s="34"/>
      <c r="AHC240" s="34"/>
      <c r="AHD240" s="34"/>
      <c r="AHE240" s="34"/>
      <c r="AHF240" s="34"/>
      <c r="AHG240" s="34"/>
      <c r="AHH240" s="34"/>
      <c r="AHI240" s="34"/>
      <c r="AHJ240" s="34"/>
      <c r="AHK240" s="34"/>
      <c r="AHL240" s="34"/>
      <c r="AHM240" s="34"/>
      <c r="AHN240" s="34"/>
      <c r="AHO240" s="34"/>
      <c r="AHP240" s="34"/>
      <c r="AHQ240" s="34"/>
      <c r="AHR240" s="34"/>
      <c r="AHS240" s="34"/>
      <c r="AHT240" s="34"/>
      <c r="AHU240" s="34"/>
      <c r="AHV240" s="34"/>
      <c r="AHW240" s="34"/>
      <c r="AHX240" s="34"/>
      <c r="AHY240" s="34"/>
      <c r="AHZ240" s="34"/>
      <c r="AIA240" s="34"/>
      <c r="AIB240" s="34"/>
      <c r="AIC240" s="34"/>
      <c r="AID240" s="34"/>
      <c r="AIE240" s="34"/>
      <c r="AIF240" s="34"/>
      <c r="AIG240" s="34"/>
      <c r="AIH240" s="34"/>
      <c r="AII240" s="34"/>
      <c r="AIJ240" s="34"/>
      <c r="AIK240" s="34"/>
      <c r="AIL240" s="34"/>
      <c r="AIM240" s="34"/>
      <c r="AIN240" s="34"/>
      <c r="AIO240" s="34"/>
      <c r="AIP240" s="34"/>
      <c r="AIQ240" s="34"/>
      <c r="AIR240" s="34"/>
      <c r="AIS240" s="34"/>
      <c r="AIT240" s="34"/>
      <c r="AIU240" s="34"/>
      <c r="AIV240" s="34"/>
      <c r="AIW240" s="34"/>
      <c r="AIX240" s="34"/>
      <c r="AIY240" s="34"/>
      <c r="AIZ240" s="34"/>
      <c r="AJA240" s="34"/>
      <c r="AJB240" s="34"/>
      <c r="AJC240" s="34"/>
      <c r="AJD240" s="34"/>
      <c r="AJE240" s="34"/>
      <c r="AJF240" s="34"/>
      <c r="AJG240" s="34"/>
      <c r="AJH240" s="34"/>
      <c r="AJI240" s="34"/>
      <c r="AJJ240" s="34"/>
      <c r="AJK240" s="34"/>
      <c r="AJL240" s="34"/>
      <c r="AJM240" s="34"/>
      <c r="AJN240" s="34"/>
      <c r="AJO240" s="34"/>
      <c r="AJP240" s="34"/>
      <c r="AJQ240" s="34"/>
      <c r="AJR240" s="34"/>
      <c r="AJS240" s="34"/>
      <c r="AJT240" s="34"/>
      <c r="AJU240" s="34"/>
      <c r="AJV240" s="34"/>
      <c r="AJW240" s="34"/>
      <c r="AJX240" s="34"/>
      <c r="AJY240" s="34"/>
      <c r="AJZ240" s="34"/>
      <c r="AKA240" s="34"/>
      <c r="AKB240" s="34"/>
      <c r="AKC240" s="34"/>
      <c r="AKD240" s="34"/>
      <c r="AKE240" s="34"/>
      <c r="AKF240" s="34"/>
      <c r="AKG240" s="34"/>
      <c r="AKH240" s="34"/>
      <c r="AKI240" s="34"/>
      <c r="AKJ240" s="34"/>
      <c r="AKK240" s="34"/>
      <c r="AKL240" s="34"/>
      <c r="AKM240" s="34"/>
      <c r="AKN240" s="34"/>
      <c r="AKO240" s="34"/>
      <c r="AKP240" s="34"/>
      <c r="AKQ240" s="34"/>
      <c r="AKR240" s="34"/>
      <c r="AKS240" s="34"/>
      <c r="AKT240" s="34"/>
      <c r="AKU240" s="34"/>
      <c r="AKV240" s="34"/>
      <c r="AKW240" s="34"/>
      <c r="AKX240" s="34"/>
      <c r="AKY240" s="34"/>
      <c r="AKZ240" s="34"/>
      <c r="ALA240" s="34"/>
      <c r="ALB240" s="34"/>
      <c r="ALC240" s="34"/>
      <c r="ALD240" s="34"/>
      <c r="ALE240" s="34"/>
      <c r="ALF240" s="34"/>
      <c r="ALG240" s="34"/>
      <c r="ALH240" s="34"/>
      <c r="ALI240" s="34"/>
      <c r="ALJ240" s="34"/>
      <c r="ALK240" s="34"/>
      <c r="ALL240" s="34"/>
      <c r="ALM240" s="34"/>
      <c r="ALN240" s="34"/>
      <c r="ALO240" s="34"/>
      <c r="ALP240" s="34"/>
      <c r="ALQ240" s="34"/>
      <c r="ALR240" s="34"/>
      <c r="ALS240" s="34"/>
      <c r="ALT240" s="34"/>
      <c r="ALU240" s="34"/>
      <c r="ALV240" s="34"/>
      <c r="ALW240" s="34"/>
      <c r="ALX240" s="34"/>
      <c r="ALY240" s="34"/>
      <c r="ALZ240" s="34"/>
      <c r="AMA240" s="34"/>
      <c r="AMB240" s="34"/>
      <c r="AMC240" s="34"/>
      <c r="AMD240" s="34"/>
      <c r="AME240" s="34"/>
      <c r="AMF240" s="34"/>
      <c r="AMG240" s="34"/>
      <c r="AMH240" s="34"/>
      <c r="AMI240" s="34"/>
      <c r="AMJ240" s="34"/>
      <c r="AMK240" s="34"/>
    </row>
    <row r="241" spans="1:1025" s="35" customFormat="1" ht="18.75">
      <c r="A241" s="189">
        <v>1</v>
      </c>
      <c r="B241" s="209" t="s">
        <v>59</v>
      </c>
      <c r="C241" s="131"/>
      <c r="D241" s="132"/>
      <c r="E241" s="54"/>
      <c r="F241" s="133"/>
      <c r="G241" s="52"/>
      <c r="H241" s="53"/>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c r="BI241" s="34"/>
      <c r="BJ241" s="34"/>
      <c r="BK241" s="34"/>
      <c r="BL241" s="34"/>
      <c r="BM241" s="34"/>
      <c r="BN241" s="34"/>
      <c r="BO241" s="34"/>
      <c r="BP241" s="34"/>
      <c r="BQ241" s="34"/>
      <c r="BR241" s="34"/>
      <c r="BS241" s="34"/>
      <c r="BT241" s="34"/>
      <c r="BU241" s="34"/>
      <c r="BV241" s="34"/>
      <c r="BW241" s="34"/>
      <c r="BX241" s="34"/>
      <c r="BY241" s="34"/>
      <c r="BZ241" s="34"/>
      <c r="CA241" s="34"/>
      <c r="CB241" s="34"/>
      <c r="CC241" s="34"/>
      <c r="CD241" s="34"/>
      <c r="CE241" s="34"/>
      <c r="CF241" s="34"/>
      <c r="CG241" s="34"/>
      <c r="CH241" s="34"/>
      <c r="CI241" s="34"/>
      <c r="CJ241" s="34"/>
      <c r="CK241" s="34"/>
      <c r="CL241" s="34"/>
      <c r="CM241" s="34"/>
      <c r="CN241" s="34"/>
      <c r="CO241" s="34"/>
      <c r="CP241" s="34"/>
      <c r="CQ241" s="34"/>
      <c r="CR241" s="34"/>
      <c r="CS241" s="34"/>
      <c r="CT241" s="34"/>
      <c r="CU241" s="34"/>
      <c r="CV241" s="34"/>
      <c r="CW241" s="34"/>
      <c r="CX241" s="34"/>
      <c r="CY241" s="34"/>
      <c r="CZ241" s="34"/>
      <c r="DA241" s="34"/>
      <c r="DB241" s="34"/>
      <c r="DC241" s="34"/>
      <c r="DD241" s="34"/>
      <c r="DE241" s="34"/>
      <c r="DF241" s="34"/>
      <c r="DG241" s="34"/>
      <c r="DH241" s="34"/>
      <c r="DI241" s="34"/>
      <c r="DJ241" s="34"/>
      <c r="DK241" s="34"/>
      <c r="DL241" s="34"/>
      <c r="DM241" s="34"/>
      <c r="DN241" s="34"/>
      <c r="DO241" s="34"/>
      <c r="DP241" s="34"/>
      <c r="DQ241" s="34"/>
      <c r="DR241" s="34"/>
      <c r="DS241" s="34"/>
      <c r="DT241" s="34"/>
      <c r="DU241" s="34"/>
      <c r="DV241" s="34"/>
      <c r="DW241" s="34"/>
      <c r="DX241" s="34"/>
      <c r="DY241" s="34"/>
      <c r="DZ241" s="34"/>
      <c r="EA241" s="34"/>
      <c r="EB241" s="34"/>
      <c r="EC241" s="34"/>
      <c r="ED241" s="34"/>
      <c r="EE241" s="34"/>
      <c r="EF241" s="34"/>
      <c r="EG241" s="34"/>
      <c r="EH241" s="34"/>
      <c r="EI241" s="34"/>
      <c r="EJ241" s="34"/>
      <c r="EK241" s="34"/>
      <c r="EL241" s="34"/>
      <c r="EM241" s="34"/>
      <c r="EN241" s="34"/>
      <c r="EO241" s="34"/>
      <c r="EP241" s="34"/>
      <c r="EQ241" s="34"/>
      <c r="ER241" s="34"/>
      <c r="ES241" s="34"/>
      <c r="ET241" s="34"/>
      <c r="EU241" s="34"/>
      <c r="EV241" s="34"/>
      <c r="EW241" s="34"/>
      <c r="EX241" s="34"/>
      <c r="EY241" s="34"/>
      <c r="EZ241" s="34"/>
      <c r="FA241" s="34"/>
      <c r="FB241" s="34"/>
      <c r="FC241" s="34"/>
      <c r="FD241" s="34"/>
      <c r="FE241" s="34"/>
      <c r="FF241" s="34"/>
      <c r="FG241" s="34"/>
      <c r="FH241" s="34"/>
      <c r="FI241" s="34"/>
      <c r="FJ241" s="34"/>
      <c r="FK241" s="34"/>
      <c r="FL241" s="34"/>
      <c r="FM241" s="34"/>
      <c r="FN241" s="34"/>
      <c r="FO241" s="34"/>
      <c r="FP241" s="34"/>
      <c r="FQ241" s="34"/>
      <c r="FR241" s="34"/>
      <c r="FS241" s="34"/>
      <c r="FT241" s="34"/>
      <c r="FU241" s="34"/>
      <c r="FV241" s="34"/>
      <c r="FW241" s="34"/>
      <c r="FX241" s="34"/>
      <c r="FY241" s="34"/>
      <c r="FZ241" s="34"/>
      <c r="GA241" s="34"/>
      <c r="GB241" s="34"/>
      <c r="GC241" s="34"/>
      <c r="GD241" s="34"/>
      <c r="GE241" s="34"/>
      <c r="GF241" s="34"/>
      <c r="GG241" s="34"/>
      <c r="GH241" s="34"/>
      <c r="GI241" s="34"/>
      <c r="GJ241" s="34"/>
      <c r="GK241" s="34"/>
      <c r="GL241" s="34"/>
      <c r="GM241" s="34"/>
      <c r="GN241" s="34"/>
      <c r="GO241" s="34"/>
      <c r="GP241" s="34"/>
      <c r="GQ241" s="34"/>
      <c r="GR241" s="34"/>
      <c r="GS241" s="34"/>
      <c r="GT241" s="34"/>
      <c r="GU241" s="34"/>
      <c r="GV241" s="34"/>
      <c r="GW241" s="34"/>
      <c r="GX241" s="34"/>
      <c r="GY241" s="34"/>
      <c r="GZ241" s="34"/>
      <c r="HA241" s="34"/>
      <c r="HB241" s="34"/>
      <c r="HC241" s="34"/>
      <c r="HD241" s="34"/>
      <c r="HE241" s="34"/>
      <c r="HF241" s="34"/>
      <c r="HG241" s="34"/>
      <c r="HH241" s="34"/>
      <c r="HI241" s="34"/>
      <c r="HJ241" s="34"/>
      <c r="HK241" s="34"/>
      <c r="HL241" s="34"/>
      <c r="HM241" s="34"/>
      <c r="HN241" s="34"/>
      <c r="HO241" s="34"/>
      <c r="HP241" s="34"/>
      <c r="HQ241" s="34"/>
      <c r="HR241" s="34"/>
      <c r="HS241" s="34"/>
      <c r="HT241" s="34"/>
      <c r="HU241" s="34"/>
      <c r="HV241" s="34"/>
      <c r="HW241" s="34"/>
      <c r="HX241" s="34"/>
      <c r="HY241" s="34"/>
      <c r="HZ241" s="34"/>
      <c r="IA241" s="34"/>
      <c r="IB241" s="34"/>
      <c r="IC241" s="34"/>
      <c r="ID241" s="34"/>
      <c r="IE241" s="34"/>
      <c r="IF241" s="34"/>
      <c r="IG241" s="34"/>
      <c r="IH241" s="34"/>
      <c r="II241" s="34"/>
      <c r="IJ241" s="34"/>
      <c r="IK241" s="34"/>
      <c r="IL241" s="34"/>
      <c r="IM241" s="34"/>
      <c r="IN241" s="34"/>
      <c r="IO241" s="34"/>
      <c r="IP241" s="34"/>
      <c r="IQ241" s="34"/>
      <c r="IR241" s="34"/>
      <c r="IS241" s="34"/>
      <c r="IT241" s="34"/>
      <c r="IU241" s="34"/>
      <c r="IV241" s="34"/>
      <c r="IW241" s="34"/>
      <c r="IX241" s="34"/>
      <c r="IY241" s="34"/>
      <c r="IZ241" s="34"/>
      <c r="JA241" s="34"/>
      <c r="JB241" s="34"/>
      <c r="JC241" s="34"/>
      <c r="JD241" s="34"/>
      <c r="JE241" s="34"/>
      <c r="JF241" s="34"/>
      <c r="JG241" s="34"/>
      <c r="JH241" s="34"/>
      <c r="JI241" s="34"/>
      <c r="JJ241" s="34"/>
      <c r="JK241" s="34"/>
      <c r="JL241" s="34"/>
      <c r="JM241" s="34"/>
      <c r="JN241" s="34"/>
      <c r="JO241" s="34"/>
      <c r="JP241" s="34"/>
      <c r="JQ241" s="34"/>
      <c r="JR241" s="34"/>
      <c r="JS241" s="34"/>
      <c r="JT241" s="34"/>
      <c r="JU241" s="34"/>
      <c r="JV241" s="34"/>
      <c r="JW241" s="34"/>
      <c r="JX241" s="34"/>
      <c r="JY241" s="34"/>
      <c r="JZ241" s="34"/>
      <c r="KA241" s="34"/>
      <c r="KB241" s="34"/>
      <c r="KC241" s="34"/>
      <c r="KD241" s="34"/>
      <c r="KE241" s="34"/>
      <c r="KF241" s="34"/>
      <c r="KG241" s="34"/>
      <c r="KH241" s="34"/>
      <c r="KI241" s="34"/>
      <c r="KJ241" s="34"/>
      <c r="KK241" s="34"/>
      <c r="KL241" s="34"/>
      <c r="KM241" s="34"/>
      <c r="KN241" s="34"/>
      <c r="KO241" s="34"/>
      <c r="KP241" s="34"/>
      <c r="KQ241" s="34"/>
      <c r="KR241" s="34"/>
      <c r="KS241" s="34"/>
      <c r="KT241" s="34"/>
      <c r="KU241" s="34"/>
      <c r="KV241" s="34"/>
      <c r="KW241" s="34"/>
      <c r="KX241" s="34"/>
      <c r="KY241" s="34"/>
      <c r="KZ241" s="34"/>
      <c r="LA241" s="34"/>
      <c r="LB241" s="34"/>
      <c r="LC241" s="34"/>
      <c r="LD241" s="34"/>
      <c r="LE241" s="34"/>
      <c r="LF241" s="34"/>
      <c r="LG241" s="34"/>
      <c r="LH241" s="34"/>
      <c r="LI241" s="34"/>
      <c r="LJ241" s="34"/>
      <c r="LK241" s="34"/>
      <c r="LL241" s="34"/>
      <c r="LM241" s="34"/>
      <c r="LN241" s="34"/>
      <c r="LO241" s="34"/>
      <c r="LP241" s="34"/>
      <c r="LQ241" s="34"/>
      <c r="LR241" s="34"/>
      <c r="LS241" s="34"/>
      <c r="LT241" s="34"/>
      <c r="LU241" s="34"/>
      <c r="LV241" s="34"/>
      <c r="LW241" s="34"/>
      <c r="LX241" s="34"/>
      <c r="LY241" s="34"/>
      <c r="LZ241" s="34"/>
      <c r="MA241" s="34"/>
      <c r="MB241" s="34"/>
      <c r="MC241" s="34"/>
      <c r="MD241" s="34"/>
      <c r="ME241" s="34"/>
      <c r="MF241" s="34"/>
      <c r="MG241" s="34"/>
      <c r="MH241" s="34"/>
      <c r="MI241" s="34"/>
      <c r="MJ241" s="34"/>
      <c r="MK241" s="34"/>
      <c r="ML241" s="34"/>
      <c r="MM241" s="34"/>
      <c r="MN241" s="34"/>
      <c r="MO241" s="34"/>
      <c r="MP241" s="34"/>
      <c r="MQ241" s="34"/>
      <c r="MR241" s="34"/>
      <c r="MS241" s="34"/>
      <c r="MT241" s="34"/>
      <c r="MU241" s="34"/>
      <c r="MV241" s="34"/>
      <c r="MW241" s="34"/>
      <c r="MX241" s="34"/>
      <c r="MY241" s="34"/>
      <c r="MZ241" s="34"/>
      <c r="NA241" s="34"/>
      <c r="NB241" s="34"/>
      <c r="NC241" s="34"/>
      <c r="ND241" s="34"/>
      <c r="NE241" s="34"/>
      <c r="NF241" s="34"/>
      <c r="NG241" s="34"/>
      <c r="NH241" s="34"/>
      <c r="NI241" s="34"/>
      <c r="NJ241" s="34"/>
      <c r="NK241" s="34"/>
      <c r="NL241" s="34"/>
      <c r="NM241" s="34"/>
      <c r="NN241" s="34"/>
      <c r="NO241" s="34"/>
      <c r="NP241" s="34"/>
      <c r="NQ241" s="34"/>
      <c r="NR241" s="34"/>
      <c r="NS241" s="34"/>
      <c r="NT241" s="34"/>
      <c r="NU241" s="34"/>
      <c r="NV241" s="34"/>
      <c r="NW241" s="34"/>
      <c r="NX241" s="34"/>
      <c r="NY241" s="34"/>
      <c r="NZ241" s="34"/>
      <c r="OA241" s="34"/>
      <c r="OB241" s="34"/>
      <c r="OC241" s="34"/>
      <c r="OD241" s="34"/>
      <c r="OE241" s="34"/>
      <c r="OF241" s="34"/>
      <c r="OG241" s="34"/>
      <c r="OH241" s="34"/>
      <c r="OI241" s="34"/>
      <c r="OJ241" s="34"/>
      <c r="OK241" s="34"/>
      <c r="OL241" s="34"/>
      <c r="OM241" s="34"/>
      <c r="ON241" s="34"/>
      <c r="OO241" s="34"/>
      <c r="OP241" s="34"/>
      <c r="OQ241" s="34"/>
      <c r="OR241" s="34"/>
      <c r="OS241" s="34"/>
      <c r="OT241" s="34"/>
      <c r="OU241" s="34"/>
      <c r="OV241" s="34"/>
      <c r="OW241" s="34"/>
      <c r="OX241" s="34"/>
      <c r="OY241" s="34"/>
      <c r="OZ241" s="34"/>
      <c r="PA241" s="34"/>
      <c r="PB241" s="34"/>
      <c r="PC241" s="34"/>
      <c r="PD241" s="34"/>
      <c r="PE241" s="34"/>
      <c r="PF241" s="34"/>
      <c r="PG241" s="34"/>
      <c r="PH241" s="34"/>
      <c r="PI241" s="34"/>
      <c r="PJ241" s="34"/>
      <c r="PK241" s="34"/>
      <c r="PL241" s="34"/>
      <c r="PM241" s="34"/>
      <c r="PN241" s="34"/>
      <c r="PO241" s="34"/>
      <c r="PP241" s="34"/>
      <c r="PQ241" s="34"/>
      <c r="PR241" s="34"/>
      <c r="PS241" s="34"/>
      <c r="PT241" s="34"/>
      <c r="PU241" s="34"/>
      <c r="PV241" s="34"/>
      <c r="PW241" s="34"/>
      <c r="PX241" s="34"/>
      <c r="PY241" s="34"/>
      <c r="PZ241" s="34"/>
      <c r="QA241" s="34"/>
      <c r="QB241" s="34"/>
      <c r="QC241" s="34"/>
      <c r="QD241" s="34"/>
      <c r="QE241" s="34"/>
      <c r="QF241" s="34"/>
      <c r="QG241" s="34"/>
      <c r="QH241" s="34"/>
      <c r="QI241" s="34"/>
      <c r="QJ241" s="34"/>
      <c r="QK241" s="34"/>
      <c r="QL241" s="34"/>
      <c r="QM241" s="34"/>
      <c r="QN241" s="34"/>
      <c r="QO241" s="34"/>
      <c r="QP241" s="34"/>
      <c r="QQ241" s="34"/>
      <c r="QR241" s="34"/>
      <c r="QS241" s="34"/>
      <c r="QT241" s="34"/>
      <c r="QU241" s="34"/>
      <c r="QV241" s="34"/>
      <c r="QW241" s="34"/>
      <c r="QX241" s="34"/>
      <c r="QY241" s="34"/>
      <c r="QZ241" s="34"/>
      <c r="RA241" s="34"/>
      <c r="RB241" s="34"/>
      <c r="RC241" s="34"/>
      <c r="RD241" s="34"/>
      <c r="RE241" s="34"/>
      <c r="RF241" s="34"/>
      <c r="RG241" s="34"/>
      <c r="RH241" s="34"/>
      <c r="RI241" s="34"/>
      <c r="RJ241" s="34"/>
      <c r="RK241" s="34"/>
      <c r="RL241" s="34"/>
      <c r="RM241" s="34"/>
      <c r="RN241" s="34"/>
      <c r="RO241" s="34"/>
      <c r="RP241" s="34"/>
      <c r="RQ241" s="34"/>
      <c r="RR241" s="34"/>
      <c r="RS241" s="34"/>
      <c r="RT241" s="34"/>
      <c r="RU241" s="34"/>
      <c r="RV241" s="34"/>
      <c r="RW241" s="34"/>
      <c r="RX241" s="34"/>
      <c r="RY241" s="34"/>
      <c r="RZ241" s="34"/>
      <c r="SA241" s="34"/>
      <c r="SB241" s="34"/>
      <c r="SC241" s="34"/>
      <c r="SD241" s="34"/>
      <c r="SE241" s="34"/>
      <c r="SF241" s="34"/>
      <c r="SG241" s="34"/>
      <c r="SH241" s="34"/>
      <c r="SI241" s="34"/>
      <c r="SJ241" s="34"/>
      <c r="SK241" s="34"/>
      <c r="SL241" s="34"/>
      <c r="SM241" s="34"/>
      <c r="SN241" s="34"/>
      <c r="SO241" s="34"/>
      <c r="SP241" s="34"/>
      <c r="SQ241" s="34"/>
      <c r="SR241" s="34"/>
      <c r="SS241" s="34"/>
      <c r="ST241" s="34"/>
      <c r="SU241" s="34"/>
      <c r="SV241" s="34"/>
      <c r="SW241" s="34"/>
      <c r="SX241" s="34"/>
      <c r="SY241" s="34"/>
      <c r="SZ241" s="34"/>
      <c r="TA241" s="34"/>
      <c r="TB241" s="34"/>
      <c r="TC241" s="34"/>
      <c r="TD241" s="34"/>
      <c r="TE241" s="34"/>
      <c r="TF241" s="34"/>
      <c r="TG241" s="34"/>
      <c r="TH241" s="34"/>
      <c r="TI241" s="34"/>
      <c r="TJ241" s="34"/>
      <c r="TK241" s="34"/>
      <c r="TL241" s="34"/>
      <c r="TM241" s="34"/>
      <c r="TN241" s="34"/>
      <c r="TO241" s="34"/>
      <c r="TP241" s="34"/>
      <c r="TQ241" s="34"/>
      <c r="TR241" s="34"/>
      <c r="TS241" s="34"/>
      <c r="TT241" s="34"/>
      <c r="TU241" s="34"/>
      <c r="TV241" s="34"/>
      <c r="TW241" s="34"/>
      <c r="TX241" s="34"/>
      <c r="TY241" s="34"/>
      <c r="TZ241" s="34"/>
      <c r="UA241" s="34"/>
      <c r="UB241" s="34"/>
      <c r="UC241" s="34"/>
      <c r="UD241" s="34"/>
      <c r="UE241" s="34"/>
      <c r="UF241" s="34"/>
      <c r="UG241" s="34"/>
      <c r="UH241" s="34"/>
      <c r="UI241" s="34"/>
      <c r="UJ241" s="34"/>
      <c r="UK241" s="34"/>
      <c r="UL241" s="34"/>
      <c r="UM241" s="34"/>
      <c r="UN241" s="34"/>
      <c r="UO241" s="34"/>
      <c r="UP241" s="34"/>
      <c r="UQ241" s="34"/>
      <c r="UR241" s="34"/>
      <c r="US241" s="34"/>
      <c r="UT241" s="34"/>
      <c r="UU241" s="34"/>
      <c r="UV241" s="34"/>
      <c r="UW241" s="34"/>
      <c r="UX241" s="34"/>
      <c r="UY241" s="34"/>
      <c r="UZ241" s="34"/>
      <c r="VA241" s="34"/>
      <c r="VB241" s="34"/>
      <c r="VC241" s="34"/>
      <c r="VD241" s="34"/>
      <c r="VE241" s="34"/>
      <c r="VF241" s="34"/>
      <c r="VG241" s="34"/>
      <c r="VH241" s="34"/>
      <c r="VI241" s="34"/>
      <c r="VJ241" s="34"/>
      <c r="VK241" s="34"/>
      <c r="VL241" s="34"/>
      <c r="VM241" s="34"/>
      <c r="VN241" s="34"/>
      <c r="VO241" s="34"/>
      <c r="VP241" s="34"/>
      <c r="VQ241" s="34"/>
      <c r="VR241" s="34"/>
      <c r="VS241" s="34"/>
      <c r="VT241" s="34"/>
      <c r="VU241" s="34"/>
      <c r="VV241" s="34"/>
      <c r="VW241" s="34"/>
      <c r="VX241" s="34"/>
      <c r="VY241" s="34"/>
      <c r="VZ241" s="34"/>
      <c r="WA241" s="34"/>
      <c r="WB241" s="34"/>
      <c r="WC241" s="34"/>
      <c r="WD241" s="34"/>
      <c r="WE241" s="34"/>
      <c r="WF241" s="34"/>
      <c r="WG241" s="34"/>
      <c r="WH241" s="34"/>
      <c r="WI241" s="34"/>
      <c r="WJ241" s="34"/>
      <c r="WK241" s="34"/>
      <c r="WL241" s="34"/>
      <c r="WM241" s="34"/>
      <c r="WN241" s="34"/>
      <c r="WO241" s="34"/>
      <c r="WP241" s="34"/>
      <c r="WQ241" s="34"/>
      <c r="WR241" s="34"/>
      <c r="WS241" s="34"/>
      <c r="WT241" s="34"/>
      <c r="WU241" s="34"/>
      <c r="WV241" s="34"/>
      <c r="WW241" s="34"/>
      <c r="WX241" s="34"/>
      <c r="WY241" s="34"/>
      <c r="WZ241" s="34"/>
      <c r="XA241" s="34"/>
      <c r="XB241" s="34"/>
      <c r="XC241" s="34"/>
      <c r="XD241" s="34"/>
      <c r="XE241" s="34"/>
      <c r="XF241" s="34"/>
      <c r="XG241" s="34"/>
      <c r="XH241" s="34"/>
      <c r="XI241" s="34"/>
      <c r="XJ241" s="34"/>
      <c r="XK241" s="34"/>
      <c r="XL241" s="34"/>
      <c r="XM241" s="34"/>
      <c r="XN241" s="34"/>
      <c r="XO241" s="34"/>
      <c r="XP241" s="34"/>
      <c r="XQ241" s="34"/>
      <c r="XR241" s="34"/>
      <c r="XS241" s="34"/>
      <c r="XT241" s="34"/>
      <c r="XU241" s="34"/>
      <c r="XV241" s="34"/>
      <c r="XW241" s="34"/>
      <c r="XX241" s="34"/>
      <c r="XY241" s="34"/>
      <c r="XZ241" s="34"/>
      <c r="YA241" s="34"/>
      <c r="YB241" s="34"/>
      <c r="YC241" s="34"/>
      <c r="YD241" s="34"/>
      <c r="YE241" s="34"/>
      <c r="YF241" s="34"/>
      <c r="YG241" s="34"/>
      <c r="YH241" s="34"/>
      <c r="YI241" s="34"/>
      <c r="YJ241" s="34"/>
      <c r="YK241" s="34"/>
      <c r="YL241" s="34"/>
      <c r="YM241" s="34"/>
      <c r="YN241" s="34"/>
      <c r="YO241" s="34"/>
      <c r="YP241" s="34"/>
      <c r="YQ241" s="34"/>
      <c r="YR241" s="34"/>
      <c r="YS241" s="34"/>
      <c r="YT241" s="34"/>
      <c r="YU241" s="34"/>
      <c r="YV241" s="34"/>
      <c r="YW241" s="34"/>
      <c r="YX241" s="34"/>
      <c r="YY241" s="34"/>
      <c r="YZ241" s="34"/>
      <c r="ZA241" s="34"/>
      <c r="ZB241" s="34"/>
      <c r="ZC241" s="34"/>
      <c r="ZD241" s="34"/>
      <c r="ZE241" s="34"/>
      <c r="ZF241" s="34"/>
      <c r="ZG241" s="34"/>
      <c r="ZH241" s="34"/>
      <c r="ZI241" s="34"/>
      <c r="ZJ241" s="34"/>
      <c r="ZK241" s="34"/>
      <c r="ZL241" s="34"/>
      <c r="ZM241" s="34"/>
      <c r="ZN241" s="34"/>
      <c r="ZO241" s="34"/>
      <c r="ZP241" s="34"/>
      <c r="ZQ241" s="34"/>
      <c r="ZR241" s="34"/>
      <c r="ZS241" s="34"/>
      <c r="ZT241" s="34"/>
      <c r="ZU241" s="34"/>
      <c r="ZV241" s="34"/>
      <c r="ZW241" s="34"/>
      <c r="ZX241" s="34"/>
      <c r="ZY241" s="34"/>
      <c r="ZZ241" s="34"/>
      <c r="AAA241" s="34"/>
      <c r="AAB241" s="34"/>
      <c r="AAC241" s="34"/>
      <c r="AAD241" s="34"/>
      <c r="AAE241" s="34"/>
      <c r="AAF241" s="34"/>
      <c r="AAG241" s="34"/>
      <c r="AAH241" s="34"/>
      <c r="AAI241" s="34"/>
      <c r="AAJ241" s="34"/>
      <c r="AAK241" s="34"/>
      <c r="AAL241" s="34"/>
      <c r="AAM241" s="34"/>
      <c r="AAN241" s="34"/>
      <c r="AAO241" s="34"/>
      <c r="AAP241" s="34"/>
      <c r="AAQ241" s="34"/>
      <c r="AAR241" s="34"/>
      <c r="AAS241" s="34"/>
      <c r="AAT241" s="34"/>
      <c r="AAU241" s="34"/>
      <c r="AAV241" s="34"/>
      <c r="AAW241" s="34"/>
      <c r="AAX241" s="34"/>
      <c r="AAY241" s="34"/>
      <c r="AAZ241" s="34"/>
      <c r="ABA241" s="34"/>
      <c r="ABB241" s="34"/>
      <c r="ABC241" s="34"/>
      <c r="ABD241" s="34"/>
      <c r="ABE241" s="34"/>
      <c r="ABF241" s="34"/>
      <c r="ABG241" s="34"/>
      <c r="ABH241" s="34"/>
      <c r="ABI241" s="34"/>
      <c r="ABJ241" s="34"/>
      <c r="ABK241" s="34"/>
      <c r="ABL241" s="34"/>
      <c r="ABM241" s="34"/>
      <c r="ABN241" s="34"/>
      <c r="ABO241" s="34"/>
      <c r="ABP241" s="34"/>
      <c r="ABQ241" s="34"/>
      <c r="ABR241" s="34"/>
      <c r="ABS241" s="34"/>
      <c r="ABT241" s="34"/>
      <c r="ABU241" s="34"/>
      <c r="ABV241" s="34"/>
      <c r="ABW241" s="34"/>
      <c r="ABX241" s="34"/>
      <c r="ABY241" s="34"/>
      <c r="ABZ241" s="34"/>
      <c r="ACA241" s="34"/>
      <c r="ACB241" s="34"/>
      <c r="ACC241" s="34"/>
      <c r="ACD241" s="34"/>
      <c r="ACE241" s="34"/>
      <c r="ACF241" s="34"/>
      <c r="ACG241" s="34"/>
      <c r="ACH241" s="34"/>
      <c r="ACI241" s="34"/>
      <c r="ACJ241" s="34"/>
      <c r="ACK241" s="34"/>
      <c r="ACL241" s="34"/>
      <c r="ACM241" s="34"/>
      <c r="ACN241" s="34"/>
      <c r="ACO241" s="34"/>
      <c r="ACP241" s="34"/>
      <c r="ACQ241" s="34"/>
      <c r="ACR241" s="34"/>
      <c r="ACS241" s="34"/>
      <c r="ACT241" s="34"/>
      <c r="ACU241" s="34"/>
      <c r="ACV241" s="34"/>
      <c r="ACW241" s="34"/>
      <c r="ACX241" s="34"/>
      <c r="ACY241" s="34"/>
      <c r="ACZ241" s="34"/>
      <c r="ADA241" s="34"/>
      <c r="ADB241" s="34"/>
      <c r="ADC241" s="34"/>
      <c r="ADD241" s="34"/>
      <c r="ADE241" s="34"/>
      <c r="ADF241" s="34"/>
      <c r="ADG241" s="34"/>
      <c r="ADH241" s="34"/>
      <c r="ADI241" s="34"/>
      <c r="ADJ241" s="34"/>
      <c r="ADK241" s="34"/>
      <c r="ADL241" s="34"/>
      <c r="ADM241" s="34"/>
      <c r="ADN241" s="34"/>
      <c r="ADO241" s="34"/>
      <c r="ADP241" s="34"/>
      <c r="ADQ241" s="34"/>
      <c r="ADR241" s="34"/>
      <c r="ADS241" s="34"/>
      <c r="ADT241" s="34"/>
      <c r="ADU241" s="34"/>
      <c r="ADV241" s="34"/>
      <c r="ADW241" s="34"/>
      <c r="ADX241" s="34"/>
      <c r="ADY241" s="34"/>
      <c r="ADZ241" s="34"/>
      <c r="AEA241" s="34"/>
      <c r="AEB241" s="34"/>
      <c r="AEC241" s="34"/>
      <c r="AED241" s="34"/>
      <c r="AEE241" s="34"/>
      <c r="AEF241" s="34"/>
      <c r="AEG241" s="34"/>
      <c r="AEH241" s="34"/>
      <c r="AEI241" s="34"/>
      <c r="AEJ241" s="34"/>
      <c r="AEK241" s="34"/>
      <c r="AEL241" s="34"/>
      <c r="AEM241" s="34"/>
      <c r="AEN241" s="34"/>
      <c r="AEO241" s="34"/>
      <c r="AEP241" s="34"/>
      <c r="AEQ241" s="34"/>
      <c r="AER241" s="34"/>
      <c r="AES241" s="34"/>
      <c r="AET241" s="34"/>
      <c r="AEU241" s="34"/>
      <c r="AEV241" s="34"/>
      <c r="AEW241" s="34"/>
      <c r="AEX241" s="34"/>
      <c r="AEY241" s="34"/>
      <c r="AEZ241" s="34"/>
      <c r="AFA241" s="34"/>
      <c r="AFB241" s="34"/>
      <c r="AFC241" s="34"/>
      <c r="AFD241" s="34"/>
      <c r="AFE241" s="34"/>
      <c r="AFF241" s="34"/>
      <c r="AFG241" s="34"/>
      <c r="AFH241" s="34"/>
      <c r="AFI241" s="34"/>
      <c r="AFJ241" s="34"/>
      <c r="AFK241" s="34"/>
      <c r="AFL241" s="34"/>
      <c r="AFM241" s="34"/>
      <c r="AFN241" s="34"/>
      <c r="AFO241" s="34"/>
      <c r="AFP241" s="34"/>
      <c r="AFQ241" s="34"/>
      <c r="AFR241" s="34"/>
      <c r="AFS241" s="34"/>
      <c r="AFT241" s="34"/>
      <c r="AFU241" s="34"/>
      <c r="AFV241" s="34"/>
      <c r="AFW241" s="34"/>
      <c r="AFX241" s="34"/>
      <c r="AFY241" s="34"/>
      <c r="AFZ241" s="34"/>
      <c r="AGA241" s="34"/>
      <c r="AGB241" s="34"/>
      <c r="AGC241" s="34"/>
      <c r="AGD241" s="34"/>
      <c r="AGE241" s="34"/>
      <c r="AGF241" s="34"/>
      <c r="AGG241" s="34"/>
      <c r="AGH241" s="34"/>
      <c r="AGI241" s="34"/>
      <c r="AGJ241" s="34"/>
      <c r="AGK241" s="34"/>
      <c r="AGL241" s="34"/>
      <c r="AGM241" s="34"/>
      <c r="AGN241" s="34"/>
      <c r="AGO241" s="34"/>
      <c r="AGP241" s="34"/>
      <c r="AGQ241" s="34"/>
      <c r="AGR241" s="34"/>
      <c r="AGS241" s="34"/>
      <c r="AGT241" s="34"/>
      <c r="AGU241" s="34"/>
      <c r="AGV241" s="34"/>
      <c r="AGW241" s="34"/>
      <c r="AGX241" s="34"/>
      <c r="AGY241" s="34"/>
      <c r="AGZ241" s="34"/>
      <c r="AHA241" s="34"/>
      <c r="AHB241" s="34"/>
      <c r="AHC241" s="34"/>
      <c r="AHD241" s="34"/>
      <c r="AHE241" s="34"/>
      <c r="AHF241" s="34"/>
      <c r="AHG241" s="34"/>
      <c r="AHH241" s="34"/>
      <c r="AHI241" s="34"/>
      <c r="AHJ241" s="34"/>
      <c r="AHK241" s="34"/>
      <c r="AHL241" s="34"/>
      <c r="AHM241" s="34"/>
      <c r="AHN241" s="34"/>
      <c r="AHO241" s="34"/>
      <c r="AHP241" s="34"/>
      <c r="AHQ241" s="34"/>
      <c r="AHR241" s="34"/>
      <c r="AHS241" s="34"/>
      <c r="AHT241" s="34"/>
      <c r="AHU241" s="34"/>
      <c r="AHV241" s="34"/>
      <c r="AHW241" s="34"/>
      <c r="AHX241" s="34"/>
      <c r="AHY241" s="34"/>
      <c r="AHZ241" s="34"/>
      <c r="AIA241" s="34"/>
      <c r="AIB241" s="34"/>
      <c r="AIC241" s="34"/>
      <c r="AID241" s="34"/>
      <c r="AIE241" s="34"/>
      <c r="AIF241" s="34"/>
      <c r="AIG241" s="34"/>
      <c r="AIH241" s="34"/>
      <c r="AII241" s="34"/>
      <c r="AIJ241" s="34"/>
      <c r="AIK241" s="34"/>
      <c r="AIL241" s="34"/>
      <c r="AIM241" s="34"/>
      <c r="AIN241" s="34"/>
      <c r="AIO241" s="34"/>
      <c r="AIP241" s="34"/>
      <c r="AIQ241" s="34"/>
      <c r="AIR241" s="34"/>
      <c r="AIS241" s="34"/>
      <c r="AIT241" s="34"/>
      <c r="AIU241" s="34"/>
      <c r="AIV241" s="34"/>
      <c r="AIW241" s="34"/>
      <c r="AIX241" s="34"/>
      <c r="AIY241" s="34"/>
      <c r="AIZ241" s="34"/>
      <c r="AJA241" s="34"/>
      <c r="AJB241" s="34"/>
      <c r="AJC241" s="34"/>
      <c r="AJD241" s="34"/>
      <c r="AJE241" s="34"/>
      <c r="AJF241" s="34"/>
      <c r="AJG241" s="34"/>
      <c r="AJH241" s="34"/>
      <c r="AJI241" s="34"/>
      <c r="AJJ241" s="34"/>
      <c r="AJK241" s="34"/>
      <c r="AJL241" s="34"/>
      <c r="AJM241" s="34"/>
      <c r="AJN241" s="34"/>
      <c r="AJO241" s="34"/>
      <c r="AJP241" s="34"/>
      <c r="AJQ241" s="34"/>
      <c r="AJR241" s="34"/>
      <c r="AJS241" s="34"/>
      <c r="AJT241" s="34"/>
      <c r="AJU241" s="34"/>
      <c r="AJV241" s="34"/>
      <c r="AJW241" s="34"/>
      <c r="AJX241" s="34"/>
      <c r="AJY241" s="34"/>
      <c r="AJZ241" s="34"/>
      <c r="AKA241" s="34"/>
      <c r="AKB241" s="34"/>
      <c r="AKC241" s="34"/>
      <c r="AKD241" s="34"/>
      <c r="AKE241" s="34"/>
      <c r="AKF241" s="34"/>
      <c r="AKG241" s="34"/>
      <c r="AKH241" s="34"/>
      <c r="AKI241" s="34"/>
      <c r="AKJ241" s="34"/>
      <c r="AKK241" s="34"/>
      <c r="AKL241" s="34"/>
      <c r="AKM241" s="34"/>
      <c r="AKN241" s="34"/>
      <c r="AKO241" s="34"/>
      <c r="AKP241" s="34"/>
      <c r="AKQ241" s="34"/>
      <c r="AKR241" s="34"/>
      <c r="AKS241" s="34"/>
      <c r="AKT241" s="34"/>
      <c r="AKU241" s="34"/>
      <c r="AKV241" s="34"/>
      <c r="AKW241" s="34"/>
      <c r="AKX241" s="34"/>
      <c r="AKY241" s="34"/>
      <c r="AKZ241" s="34"/>
      <c r="ALA241" s="34"/>
      <c r="ALB241" s="34"/>
      <c r="ALC241" s="34"/>
      <c r="ALD241" s="34"/>
      <c r="ALE241" s="34"/>
      <c r="ALF241" s="34"/>
      <c r="ALG241" s="34"/>
      <c r="ALH241" s="34"/>
      <c r="ALI241" s="34"/>
      <c r="ALJ241" s="34"/>
      <c r="ALK241" s="34"/>
      <c r="ALL241" s="34"/>
      <c r="ALM241" s="34"/>
      <c r="ALN241" s="34"/>
      <c r="ALO241" s="34"/>
      <c r="ALP241" s="34"/>
      <c r="ALQ241" s="34"/>
      <c r="ALR241" s="34"/>
      <c r="ALS241" s="34"/>
      <c r="ALT241" s="34"/>
      <c r="ALU241" s="34"/>
      <c r="ALV241" s="34"/>
      <c r="ALW241" s="34"/>
      <c r="ALX241" s="34"/>
      <c r="ALY241" s="34"/>
      <c r="ALZ241" s="34"/>
      <c r="AMA241" s="34"/>
      <c r="AMB241" s="34"/>
      <c r="AMC241" s="34"/>
      <c r="AMD241" s="34"/>
      <c r="AME241" s="34"/>
      <c r="AMF241" s="34"/>
      <c r="AMG241" s="34"/>
      <c r="AMH241" s="34"/>
      <c r="AMI241" s="34"/>
      <c r="AMJ241" s="34"/>
      <c r="AMK241" s="34"/>
    </row>
    <row r="242" spans="1:1025" s="35" customFormat="1" ht="36">
      <c r="A242" s="196" t="s">
        <v>32</v>
      </c>
      <c r="B242" s="210" t="s">
        <v>53</v>
      </c>
      <c r="C242" s="128" t="s">
        <v>48</v>
      </c>
      <c r="D242" s="129">
        <v>1</v>
      </c>
      <c r="E242" s="51"/>
      <c r="F242" s="130">
        <f t="shared" ref="F242" si="3">D242*E242</f>
        <v>0</v>
      </c>
      <c r="G242" s="52"/>
      <c r="H242" s="53"/>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c r="BL242" s="34"/>
      <c r="BM242" s="34"/>
      <c r="BN242" s="34"/>
      <c r="BO242" s="34"/>
      <c r="BP242" s="34"/>
      <c r="BQ242" s="34"/>
      <c r="BR242" s="34"/>
      <c r="BS242" s="34"/>
      <c r="BT242" s="34"/>
      <c r="BU242" s="34"/>
      <c r="BV242" s="34"/>
      <c r="BW242" s="34"/>
      <c r="BX242" s="34"/>
      <c r="BY242" s="34"/>
      <c r="BZ242" s="34"/>
      <c r="CA242" s="34"/>
      <c r="CB242" s="34"/>
      <c r="CC242" s="34"/>
      <c r="CD242" s="34"/>
      <c r="CE242" s="34"/>
      <c r="CF242" s="34"/>
      <c r="CG242" s="34"/>
      <c r="CH242" s="34"/>
      <c r="CI242" s="34"/>
      <c r="CJ242" s="34"/>
      <c r="CK242" s="34"/>
      <c r="CL242" s="34"/>
      <c r="CM242" s="34"/>
      <c r="CN242" s="34"/>
      <c r="CO242" s="34"/>
      <c r="CP242" s="34"/>
      <c r="CQ242" s="34"/>
      <c r="CR242" s="34"/>
      <c r="CS242" s="34"/>
      <c r="CT242" s="34"/>
      <c r="CU242" s="34"/>
      <c r="CV242" s="34"/>
      <c r="CW242" s="34"/>
      <c r="CX242" s="34"/>
      <c r="CY242" s="34"/>
      <c r="CZ242" s="34"/>
      <c r="DA242" s="34"/>
      <c r="DB242" s="34"/>
      <c r="DC242" s="34"/>
      <c r="DD242" s="34"/>
      <c r="DE242" s="34"/>
      <c r="DF242" s="34"/>
      <c r="DG242" s="34"/>
      <c r="DH242" s="34"/>
      <c r="DI242" s="34"/>
      <c r="DJ242" s="34"/>
      <c r="DK242" s="34"/>
      <c r="DL242" s="34"/>
      <c r="DM242" s="34"/>
      <c r="DN242" s="34"/>
      <c r="DO242" s="34"/>
      <c r="DP242" s="34"/>
      <c r="DQ242" s="34"/>
      <c r="DR242" s="34"/>
      <c r="DS242" s="34"/>
      <c r="DT242" s="34"/>
      <c r="DU242" s="34"/>
      <c r="DV242" s="34"/>
      <c r="DW242" s="34"/>
      <c r="DX242" s="34"/>
      <c r="DY242" s="34"/>
      <c r="DZ242" s="34"/>
      <c r="EA242" s="34"/>
      <c r="EB242" s="34"/>
      <c r="EC242" s="34"/>
      <c r="ED242" s="34"/>
      <c r="EE242" s="34"/>
      <c r="EF242" s="34"/>
      <c r="EG242" s="34"/>
      <c r="EH242" s="34"/>
      <c r="EI242" s="34"/>
      <c r="EJ242" s="34"/>
      <c r="EK242" s="34"/>
      <c r="EL242" s="34"/>
      <c r="EM242" s="34"/>
      <c r="EN242" s="34"/>
      <c r="EO242" s="34"/>
      <c r="EP242" s="34"/>
      <c r="EQ242" s="34"/>
      <c r="ER242" s="34"/>
      <c r="ES242" s="34"/>
      <c r="ET242" s="34"/>
      <c r="EU242" s="34"/>
      <c r="EV242" s="34"/>
      <c r="EW242" s="34"/>
      <c r="EX242" s="34"/>
      <c r="EY242" s="34"/>
      <c r="EZ242" s="34"/>
      <c r="FA242" s="34"/>
      <c r="FB242" s="34"/>
      <c r="FC242" s="34"/>
      <c r="FD242" s="34"/>
      <c r="FE242" s="34"/>
      <c r="FF242" s="34"/>
      <c r="FG242" s="34"/>
      <c r="FH242" s="34"/>
      <c r="FI242" s="34"/>
      <c r="FJ242" s="34"/>
      <c r="FK242" s="34"/>
      <c r="FL242" s="34"/>
      <c r="FM242" s="34"/>
      <c r="FN242" s="34"/>
      <c r="FO242" s="34"/>
      <c r="FP242" s="34"/>
      <c r="FQ242" s="34"/>
      <c r="FR242" s="34"/>
      <c r="FS242" s="34"/>
      <c r="FT242" s="34"/>
      <c r="FU242" s="34"/>
      <c r="FV242" s="34"/>
      <c r="FW242" s="34"/>
      <c r="FX242" s="34"/>
      <c r="FY242" s="34"/>
      <c r="FZ242" s="34"/>
      <c r="GA242" s="34"/>
      <c r="GB242" s="34"/>
      <c r="GC242" s="34"/>
      <c r="GD242" s="34"/>
      <c r="GE242" s="34"/>
      <c r="GF242" s="34"/>
      <c r="GG242" s="34"/>
      <c r="GH242" s="34"/>
      <c r="GI242" s="34"/>
      <c r="GJ242" s="34"/>
      <c r="GK242" s="34"/>
      <c r="GL242" s="34"/>
      <c r="GM242" s="34"/>
      <c r="GN242" s="34"/>
      <c r="GO242" s="34"/>
      <c r="GP242" s="34"/>
      <c r="GQ242" s="34"/>
      <c r="GR242" s="34"/>
      <c r="GS242" s="34"/>
      <c r="GT242" s="34"/>
      <c r="GU242" s="34"/>
      <c r="GV242" s="34"/>
      <c r="GW242" s="34"/>
      <c r="GX242" s="34"/>
      <c r="GY242" s="34"/>
      <c r="GZ242" s="34"/>
      <c r="HA242" s="34"/>
      <c r="HB242" s="34"/>
      <c r="HC242" s="34"/>
      <c r="HD242" s="34"/>
      <c r="HE242" s="34"/>
      <c r="HF242" s="34"/>
      <c r="HG242" s="34"/>
      <c r="HH242" s="34"/>
      <c r="HI242" s="34"/>
      <c r="HJ242" s="34"/>
      <c r="HK242" s="34"/>
      <c r="HL242" s="34"/>
      <c r="HM242" s="34"/>
      <c r="HN242" s="34"/>
      <c r="HO242" s="34"/>
      <c r="HP242" s="34"/>
      <c r="HQ242" s="34"/>
      <c r="HR242" s="34"/>
      <c r="HS242" s="34"/>
      <c r="HT242" s="34"/>
      <c r="HU242" s="34"/>
      <c r="HV242" s="34"/>
      <c r="HW242" s="34"/>
      <c r="HX242" s="34"/>
      <c r="HY242" s="34"/>
      <c r="HZ242" s="34"/>
      <c r="IA242" s="34"/>
      <c r="IB242" s="34"/>
      <c r="IC242" s="34"/>
      <c r="ID242" s="34"/>
      <c r="IE242" s="34"/>
      <c r="IF242" s="34"/>
      <c r="IG242" s="34"/>
      <c r="IH242" s="34"/>
      <c r="II242" s="34"/>
      <c r="IJ242" s="34"/>
      <c r="IK242" s="34"/>
      <c r="IL242" s="34"/>
      <c r="IM242" s="34"/>
      <c r="IN242" s="34"/>
      <c r="IO242" s="34"/>
      <c r="IP242" s="34"/>
      <c r="IQ242" s="34"/>
      <c r="IR242" s="34"/>
      <c r="IS242" s="34"/>
      <c r="IT242" s="34"/>
      <c r="IU242" s="34"/>
      <c r="IV242" s="34"/>
      <c r="IW242" s="34"/>
      <c r="IX242" s="34"/>
      <c r="IY242" s="34"/>
      <c r="IZ242" s="34"/>
      <c r="JA242" s="34"/>
      <c r="JB242" s="34"/>
      <c r="JC242" s="34"/>
      <c r="JD242" s="34"/>
      <c r="JE242" s="34"/>
      <c r="JF242" s="34"/>
      <c r="JG242" s="34"/>
      <c r="JH242" s="34"/>
      <c r="JI242" s="34"/>
      <c r="JJ242" s="34"/>
      <c r="JK242" s="34"/>
      <c r="JL242" s="34"/>
      <c r="JM242" s="34"/>
      <c r="JN242" s="34"/>
      <c r="JO242" s="34"/>
      <c r="JP242" s="34"/>
      <c r="JQ242" s="34"/>
      <c r="JR242" s="34"/>
      <c r="JS242" s="34"/>
      <c r="JT242" s="34"/>
      <c r="JU242" s="34"/>
      <c r="JV242" s="34"/>
      <c r="JW242" s="34"/>
      <c r="JX242" s="34"/>
      <c r="JY242" s="34"/>
      <c r="JZ242" s="34"/>
      <c r="KA242" s="34"/>
      <c r="KB242" s="34"/>
      <c r="KC242" s="34"/>
      <c r="KD242" s="34"/>
      <c r="KE242" s="34"/>
      <c r="KF242" s="34"/>
      <c r="KG242" s="34"/>
      <c r="KH242" s="34"/>
      <c r="KI242" s="34"/>
      <c r="KJ242" s="34"/>
      <c r="KK242" s="34"/>
      <c r="KL242" s="34"/>
      <c r="KM242" s="34"/>
      <c r="KN242" s="34"/>
      <c r="KO242" s="34"/>
      <c r="KP242" s="34"/>
      <c r="KQ242" s="34"/>
      <c r="KR242" s="34"/>
      <c r="KS242" s="34"/>
      <c r="KT242" s="34"/>
      <c r="KU242" s="34"/>
      <c r="KV242" s="34"/>
      <c r="KW242" s="34"/>
      <c r="KX242" s="34"/>
      <c r="KY242" s="34"/>
      <c r="KZ242" s="34"/>
      <c r="LA242" s="34"/>
      <c r="LB242" s="34"/>
      <c r="LC242" s="34"/>
      <c r="LD242" s="34"/>
      <c r="LE242" s="34"/>
      <c r="LF242" s="34"/>
      <c r="LG242" s="34"/>
      <c r="LH242" s="34"/>
      <c r="LI242" s="34"/>
      <c r="LJ242" s="34"/>
      <c r="LK242" s="34"/>
      <c r="LL242" s="34"/>
      <c r="LM242" s="34"/>
      <c r="LN242" s="34"/>
      <c r="LO242" s="34"/>
      <c r="LP242" s="34"/>
      <c r="LQ242" s="34"/>
      <c r="LR242" s="34"/>
      <c r="LS242" s="34"/>
      <c r="LT242" s="34"/>
      <c r="LU242" s="34"/>
      <c r="LV242" s="34"/>
      <c r="LW242" s="34"/>
      <c r="LX242" s="34"/>
      <c r="LY242" s="34"/>
      <c r="LZ242" s="34"/>
      <c r="MA242" s="34"/>
      <c r="MB242" s="34"/>
      <c r="MC242" s="34"/>
      <c r="MD242" s="34"/>
      <c r="ME242" s="34"/>
      <c r="MF242" s="34"/>
      <c r="MG242" s="34"/>
      <c r="MH242" s="34"/>
      <c r="MI242" s="34"/>
      <c r="MJ242" s="34"/>
      <c r="MK242" s="34"/>
      <c r="ML242" s="34"/>
      <c r="MM242" s="34"/>
      <c r="MN242" s="34"/>
      <c r="MO242" s="34"/>
      <c r="MP242" s="34"/>
      <c r="MQ242" s="34"/>
      <c r="MR242" s="34"/>
      <c r="MS242" s="34"/>
      <c r="MT242" s="34"/>
      <c r="MU242" s="34"/>
      <c r="MV242" s="34"/>
      <c r="MW242" s="34"/>
      <c r="MX242" s="34"/>
      <c r="MY242" s="34"/>
      <c r="MZ242" s="34"/>
      <c r="NA242" s="34"/>
      <c r="NB242" s="34"/>
      <c r="NC242" s="34"/>
      <c r="ND242" s="34"/>
      <c r="NE242" s="34"/>
      <c r="NF242" s="34"/>
      <c r="NG242" s="34"/>
      <c r="NH242" s="34"/>
      <c r="NI242" s="34"/>
      <c r="NJ242" s="34"/>
      <c r="NK242" s="34"/>
      <c r="NL242" s="34"/>
      <c r="NM242" s="34"/>
      <c r="NN242" s="34"/>
      <c r="NO242" s="34"/>
      <c r="NP242" s="34"/>
      <c r="NQ242" s="34"/>
      <c r="NR242" s="34"/>
      <c r="NS242" s="34"/>
      <c r="NT242" s="34"/>
      <c r="NU242" s="34"/>
      <c r="NV242" s="34"/>
      <c r="NW242" s="34"/>
      <c r="NX242" s="34"/>
      <c r="NY242" s="34"/>
      <c r="NZ242" s="34"/>
      <c r="OA242" s="34"/>
      <c r="OB242" s="34"/>
      <c r="OC242" s="34"/>
      <c r="OD242" s="34"/>
      <c r="OE242" s="34"/>
      <c r="OF242" s="34"/>
      <c r="OG242" s="34"/>
      <c r="OH242" s="34"/>
      <c r="OI242" s="34"/>
      <c r="OJ242" s="34"/>
      <c r="OK242" s="34"/>
      <c r="OL242" s="34"/>
      <c r="OM242" s="34"/>
      <c r="ON242" s="34"/>
      <c r="OO242" s="34"/>
      <c r="OP242" s="34"/>
      <c r="OQ242" s="34"/>
      <c r="OR242" s="34"/>
      <c r="OS242" s="34"/>
      <c r="OT242" s="34"/>
      <c r="OU242" s="34"/>
      <c r="OV242" s="34"/>
      <c r="OW242" s="34"/>
      <c r="OX242" s="34"/>
      <c r="OY242" s="34"/>
      <c r="OZ242" s="34"/>
      <c r="PA242" s="34"/>
      <c r="PB242" s="34"/>
      <c r="PC242" s="34"/>
      <c r="PD242" s="34"/>
      <c r="PE242" s="34"/>
      <c r="PF242" s="34"/>
      <c r="PG242" s="34"/>
      <c r="PH242" s="34"/>
      <c r="PI242" s="34"/>
      <c r="PJ242" s="34"/>
      <c r="PK242" s="34"/>
      <c r="PL242" s="34"/>
      <c r="PM242" s="34"/>
      <c r="PN242" s="34"/>
      <c r="PO242" s="34"/>
      <c r="PP242" s="34"/>
      <c r="PQ242" s="34"/>
      <c r="PR242" s="34"/>
      <c r="PS242" s="34"/>
      <c r="PT242" s="34"/>
      <c r="PU242" s="34"/>
      <c r="PV242" s="34"/>
      <c r="PW242" s="34"/>
      <c r="PX242" s="34"/>
      <c r="PY242" s="34"/>
      <c r="PZ242" s="34"/>
      <c r="QA242" s="34"/>
      <c r="QB242" s="34"/>
      <c r="QC242" s="34"/>
      <c r="QD242" s="34"/>
      <c r="QE242" s="34"/>
      <c r="QF242" s="34"/>
      <c r="QG242" s="34"/>
      <c r="QH242" s="34"/>
      <c r="QI242" s="34"/>
      <c r="QJ242" s="34"/>
      <c r="QK242" s="34"/>
      <c r="QL242" s="34"/>
      <c r="QM242" s="34"/>
      <c r="QN242" s="34"/>
      <c r="QO242" s="34"/>
      <c r="QP242" s="34"/>
      <c r="QQ242" s="34"/>
      <c r="QR242" s="34"/>
      <c r="QS242" s="34"/>
      <c r="QT242" s="34"/>
      <c r="QU242" s="34"/>
      <c r="QV242" s="34"/>
      <c r="QW242" s="34"/>
      <c r="QX242" s="34"/>
      <c r="QY242" s="34"/>
      <c r="QZ242" s="34"/>
      <c r="RA242" s="34"/>
      <c r="RB242" s="34"/>
      <c r="RC242" s="34"/>
      <c r="RD242" s="34"/>
      <c r="RE242" s="34"/>
      <c r="RF242" s="34"/>
      <c r="RG242" s="34"/>
      <c r="RH242" s="34"/>
      <c r="RI242" s="34"/>
      <c r="RJ242" s="34"/>
      <c r="RK242" s="34"/>
      <c r="RL242" s="34"/>
      <c r="RM242" s="34"/>
      <c r="RN242" s="34"/>
      <c r="RO242" s="34"/>
      <c r="RP242" s="34"/>
      <c r="RQ242" s="34"/>
      <c r="RR242" s="34"/>
      <c r="RS242" s="34"/>
      <c r="RT242" s="34"/>
      <c r="RU242" s="34"/>
      <c r="RV242" s="34"/>
      <c r="RW242" s="34"/>
      <c r="RX242" s="34"/>
      <c r="RY242" s="34"/>
      <c r="RZ242" s="34"/>
      <c r="SA242" s="34"/>
      <c r="SB242" s="34"/>
      <c r="SC242" s="34"/>
      <c r="SD242" s="34"/>
      <c r="SE242" s="34"/>
      <c r="SF242" s="34"/>
      <c r="SG242" s="34"/>
      <c r="SH242" s="34"/>
      <c r="SI242" s="34"/>
      <c r="SJ242" s="34"/>
      <c r="SK242" s="34"/>
      <c r="SL242" s="34"/>
      <c r="SM242" s="34"/>
      <c r="SN242" s="34"/>
      <c r="SO242" s="34"/>
      <c r="SP242" s="34"/>
      <c r="SQ242" s="34"/>
      <c r="SR242" s="34"/>
      <c r="SS242" s="34"/>
      <c r="ST242" s="34"/>
      <c r="SU242" s="34"/>
      <c r="SV242" s="34"/>
      <c r="SW242" s="34"/>
      <c r="SX242" s="34"/>
      <c r="SY242" s="34"/>
      <c r="SZ242" s="34"/>
      <c r="TA242" s="34"/>
      <c r="TB242" s="34"/>
      <c r="TC242" s="34"/>
      <c r="TD242" s="34"/>
      <c r="TE242" s="34"/>
      <c r="TF242" s="34"/>
      <c r="TG242" s="34"/>
      <c r="TH242" s="34"/>
      <c r="TI242" s="34"/>
      <c r="TJ242" s="34"/>
      <c r="TK242" s="34"/>
      <c r="TL242" s="34"/>
      <c r="TM242" s="34"/>
      <c r="TN242" s="34"/>
      <c r="TO242" s="34"/>
      <c r="TP242" s="34"/>
      <c r="TQ242" s="34"/>
      <c r="TR242" s="34"/>
      <c r="TS242" s="34"/>
      <c r="TT242" s="34"/>
      <c r="TU242" s="34"/>
      <c r="TV242" s="34"/>
      <c r="TW242" s="34"/>
      <c r="TX242" s="34"/>
      <c r="TY242" s="34"/>
      <c r="TZ242" s="34"/>
      <c r="UA242" s="34"/>
      <c r="UB242" s="34"/>
      <c r="UC242" s="34"/>
      <c r="UD242" s="34"/>
      <c r="UE242" s="34"/>
      <c r="UF242" s="34"/>
      <c r="UG242" s="34"/>
      <c r="UH242" s="34"/>
      <c r="UI242" s="34"/>
      <c r="UJ242" s="34"/>
      <c r="UK242" s="34"/>
      <c r="UL242" s="34"/>
      <c r="UM242" s="34"/>
      <c r="UN242" s="34"/>
      <c r="UO242" s="34"/>
      <c r="UP242" s="34"/>
      <c r="UQ242" s="34"/>
      <c r="UR242" s="34"/>
      <c r="US242" s="34"/>
      <c r="UT242" s="34"/>
      <c r="UU242" s="34"/>
      <c r="UV242" s="34"/>
      <c r="UW242" s="34"/>
      <c r="UX242" s="34"/>
      <c r="UY242" s="34"/>
      <c r="UZ242" s="34"/>
      <c r="VA242" s="34"/>
      <c r="VB242" s="34"/>
      <c r="VC242" s="34"/>
      <c r="VD242" s="34"/>
      <c r="VE242" s="34"/>
      <c r="VF242" s="34"/>
      <c r="VG242" s="34"/>
      <c r="VH242" s="34"/>
      <c r="VI242" s="34"/>
      <c r="VJ242" s="34"/>
      <c r="VK242" s="34"/>
      <c r="VL242" s="34"/>
      <c r="VM242" s="34"/>
      <c r="VN242" s="34"/>
      <c r="VO242" s="34"/>
      <c r="VP242" s="34"/>
      <c r="VQ242" s="34"/>
      <c r="VR242" s="34"/>
      <c r="VS242" s="34"/>
      <c r="VT242" s="34"/>
      <c r="VU242" s="34"/>
      <c r="VV242" s="34"/>
      <c r="VW242" s="34"/>
      <c r="VX242" s="34"/>
      <c r="VY242" s="34"/>
      <c r="VZ242" s="34"/>
      <c r="WA242" s="34"/>
      <c r="WB242" s="34"/>
      <c r="WC242" s="34"/>
      <c r="WD242" s="34"/>
      <c r="WE242" s="34"/>
      <c r="WF242" s="34"/>
      <c r="WG242" s="34"/>
      <c r="WH242" s="34"/>
      <c r="WI242" s="34"/>
      <c r="WJ242" s="34"/>
      <c r="WK242" s="34"/>
      <c r="WL242" s="34"/>
      <c r="WM242" s="34"/>
      <c r="WN242" s="34"/>
      <c r="WO242" s="34"/>
      <c r="WP242" s="34"/>
      <c r="WQ242" s="34"/>
      <c r="WR242" s="34"/>
      <c r="WS242" s="34"/>
      <c r="WT242" s="34"/>
      <c r="WU242" s="34"/>
      <c r="WV242" s="34"/>
      <c r="WW242" s="34"/>
      <c r="WX242" s="34"/>
      <c r="WY242" s="34"/>
      <c r="WZ242" s="34"/>
      <c r="XA242" s="34"/>
      <c r="XB242" s="34"/>
      <c r="XC242" s="34"/>
      <c r="XD242" s="34"/>
      <c r="XE242" s="34"/>
      <c r="XF242" s="34"/>
      <c r="XG242" s="34"/>
      <c r="XH242" s="34"/>
      <c r="XI242" s="34"/>
      <c r="XJ242" s="34"/>
      <c r="XK242" s="34"/>
      <c r="XL242" s="34"/>
      <c r="XM242" s="34"/>
      <c r="XN242" s="34"/>
      <c r="XO242" s="34"/>
      <c r="XP242" s="34"/>
      <c r="XQ242" s="34"/>
      <c r="XR242" s="34"/>
      <c r="XS242" s="34"/>
      <c r="XT242" s="34"/>
      <c r="XU242" s="34"/>
      <c r="XV242" s="34"/>
      <c r="XW242" s="34"/>
      <c r="XX242" s="34"/>
      <c r="XY242" s="34"/>
      <c r="XZ242" s="34"/>
      <c r="YA242" s="34"/>
      <c r="YB242" s="34"/>
      <c r="YC242" s="34"/>
      <c r="YD242" s="34"/>
      <c r="YE242" s="34"/>
      <c r="YF242" s="34"/>
      <c r="YG242" s="34"/>
      <c r="YH242" s="34"/>
      <c r="YI242" s="34"/>
      <c r="YJ242" s="34"/>
      <c r="YK242" s="34"/>
      <c r="YL242" s="34"/>
      <c r="YM242" s="34"/>
      <c r="YN242" s="34"/>
      <c r="YO242" s="34"/>
      <c r="YP242" s="34"/>
      <c r="YQ242" s="34"/>
      <c r="YR242" s="34"/>
      <c r="YS242" s="34"/>
      <c r="YT242" s="34"/>
      <c r="YU242" s="34"/>
      <c r="YV242" s="34"/>
      <c r="YW242" s="34"/>
      <c r="YX242" s="34"/>
      <c r="YY242" s="34"/>
      <c r="YZ242" s="34"/>
      <c r="ZA242" s="34"/>
      <c r="ZB242" s="34"/>
      <c r="ZC242" s="34"/>
      <c r="ZD242" s="34"/>
      <c r="ZE242" s="34"/>
      <c r="ZF242" s="34"/>
      <c r="ZG242" s="34"/>
      <c r="ZH242" s="34"/>
      <c r="ZI242" s="34"/>
      <c r="ZJ242" s="34"/>
      <c r="ZK242" s="34"/>
      <c r="ZL242" s="34"/>
      <c r="ZM242" s="34"/>
      <c r="ZN242" s="34"/>
      <c r="ZO242" s="34"/>
      <c r="ZP242" s="34"/>
      <c r="ZQ242" s="34"/>
      <c r="ZR242" s="34"/>
      <c r="ZS242" s="34"/>
      <c r="ZT242" s="34"/>
      <c r="ZU242" s="34"/>
      <c r="ZV242" s="34"/>
      <c r="ZW242" s="34"/>
      <c r="ZX242" s="34"/>
      <c r="ZY242" s="34"/>
      <c r="ZZ242" s="34"/>
      <c r="AAA242" s="34"/>
      <c r="AAB242" s="34"/>
      <c r="AAC242" s="34"/>
      <c r="AAD242" s="34"/>
      <c r="AAE242" s="34"/>
      <c r="AAF242" s="34"/>
      <c r="AAG242" s="34"/>
      <c r="AAH242" s="34"/>
      <c r="AAI242" s="34"/>
      <c r="AAJ242" s="34"/>
      <c r="AAK242" s="34"/>
      <c r="AAL242" s="34"/>
      <c r="AAM242" s="34"/>
      <c r="AAN242" s="34"/>
      <c r="AAO242" s="34"/>
      <c r="AAP242" s="34"/>
      <c r="AAQ242" s="34"/>
      <c r="AAR242" s="34"/>
      <c r="AAS242" s="34"/>
      <c r="AAT242" s="34"/>
      <c r="AAU242" s="34"/>
      <c r="AAV242" s="34"/>
      <c r="AAW242" s="34"/>
      <c r="AAX242" s="34"/>
      <c r="AAY242" s="34"/>
      <c r="AAZ242" s="34"/>
      <c r="ABA242" s="34"/>
      <c r="ABB242" s="34"/>
      <c r="ABC242" s="34"/>
      <c r="ABD242" s="34"/>
      <c r="ABE242" s="34"/>
      <c r="ABF242" s="34"/>
      <c r="ABG242" s="34"/>
      <c r="ABH242" s="34"/>
      <c r="ABI242" s="34"/>
      <c r="ABJ242" s="34"/>
      <c r="ABK242" s="34"/>
      <c r="ABL242" s="34"/>
      <c r="ABM242" s="34"/>
      <c r="ABN242" s="34"/>
      <c r="ABO242" s="34"/>
      <c r="ABP242" s="34"/>
      <c r="ABQ242" s="34"/>
      <c r="ABR242" s="34"/>
      <c r="ABS242" s="34"/>
      <c r="ABT242" s="34"/>
      <c r="ABU242" s="34"/>
      <c r="ABV242" s="34"/>
      <c r="ABW242" s="34"/>
      <c r="ABX242" s="34"/>
      <c r="ABY242" s="34"/>
      <c r="ABZ242" s="34"/>
      <c r="ACA242" s="34"/>
      <c r="ACB242" s="34"/>
      <c r="ACC242" s="34"/>
      <c r="ACD242" s="34"/>
      <c r="ACE242" s="34"/>
      <c r="ACF242" s="34"/>
      <c r="ACG242" s="34"/>
      <c r="ACH242" s="34"/>
      <c r="ACI242" s="34"/>
      <c r="ACJ242" s="34"/>
      <c r="ACK242" s="34"/>
      <c r="ACL242" s="34"/>
      <c r="ACM242" s="34"/>
      <c r="ACN242" s="34"/>
      <c r="ACO242" s="34"/>
      <c r="ACP242" s="34"/>
      <c r="ACQ242" s="34"/>
      <c r="ACR242" s="34"/>
      <c r="ACS242" s="34"/>
      <c r="ACT242" s="34"/>
      <c r="ACU242" s="34"/>
      <c r="ACV242" s="34"/>
      <c r="ACW242" s="34"/>
      <c r="ACX242" s="34"/>
      <c r="ACY242" s="34"/>
      <c r="ACZ242" s="34"/>
      <c r="ADA242" s="34"/>
      <c r="ADB242" s="34"/>
      <c r="ADC242" s="34"/>
      <c r="ADD242" s="34"/>
      <c r="ADE242" s="34"/>
      <c r="ADF242" s="34"/>
      <c r="ADG242" s="34"/>
      <c r="ADH242" s="34"/>
      <c r="ADI242" s="34"/>
      <c r="ADJ242" s="34"/>
      <c r="ADK242" s="34"/>
      <c r="ADL242" s="34"/>
      <c r="ADM242" s="34"/>
      <c r="ADN242" s="34"/>
      <c r="ADO242" s="34"/>
      <c r="ADP242" s="34"/>
      <c r="ADQ242" s="34"/>
      <c r="ADR242" s="34"/>
      <c r="ADS242" s="34"/>
      <c r="ADT242" s="34"/>
      <c r="ADU242" s="34"/>
      <c r="ADV242" s="34"/>
      <c r="ADW242" s="34"/>
      <c r="ADX242" s="34"/>
      <c r="ADY242" s="34"/>
      <c r="ADZ242" s="34"/>
      <c r="AEA242" s="34"/>
      <c r="AEB242" s="34"/>
      <c r="AEC242" s="34"/>
      <c r="AED242" s="34"/>
      <c r="AEE242" s="34"/>
      <c r="AEF242" s="34"/>
      <c r="AEG242" s="34"/>
      <c r="AEH242" s="34"/>
      <c r="AEI242" s="34"/>
      <c r="AEJ242" s="34"/>
      <c r="AEK242" s="34"/>
      <c r="AEL242" s="34"/>
      <c r="AEM242" s="34"/>
      <c r="AEN242" s="34"/>
      <c r="AEO242" s="34"/>
      <c r="AEP242" s="34"/>
      <c r="AEQ242" s="34"/>
      <c r="AER242" s="34"/>
      <c r="AES242" s="34"/>
      <c r="AET242" s="34"/>
      <c r="AEU242" s="34"/>
      <c r="AEV242" s="34"/>
      <c r="AEW242" s="34"/>
      <c r="AEX242" s="34"/>
      <c r="AEY242" s="34"/>
      <c r="AEZ242" s="34"/>
      <c r="AFA242" s="34"/>
      <c r="AFB242" s="34"/>
      <c r="AFC242" s="34"/>
      <c r="AFD242" s="34"/>
      <c r="AFE242" s="34"/>
      <c r="AFF242" s="34"/>
      <c r="AFG242" s="34"/>
      <c r="AFH242" s="34"/>
      <c r="AFI242" s="34"/>
      <c r="AFJ242" s="34"/>
      <c r="AFK242" s="34"/>
      <c r="AFL242" s="34"/>
      <c r="AFM242" s="34"/>
      <c r="AFN242" s="34"/>
      <c r="AFO242" s="34"/>
      <c r="AFP242" s="34"/>
      <c r="AFQ242" s="34"/>
      <c r="AFR242" s="34"/>
      <c r="AFS242" s="34"/>
      <c r="AFT242" s="34"/>
      <c r="AFU242" s="34"/>
      <c r="AFV242" s="34"/>
      <c r="AFW242" s="34"/>
      <c r="AFX242" s="34"/>
      <c r="AFY242" s="34"/>
      <c r="AFZ242" s="34"/>
      <c r="AGA242" s="34"/>
      <c r="AGB242" s="34"/>
      <c r="AGC242" s="34"/>
      <c r="AGD242" s="34"/>
      <c r="AGE242" s="34"/>
      <c r="AGF242" s="34"/>
      <c r="AGG242" s="34"/>
      <c r="AGH242" s="34"/>
      <c r="AGI242" s="34"/>
      <c r="AGJ242" s="34"/>
      <c r="AGK242" s="34"/>
      <c r="AGL242" s="34"/>
      <c r="AGM242" s="34"/>
      <c r="AGN242" s="34"/>
      <c r="AGO242" s="34"/>
      <c r="AGP242" s="34"/>
      <c r="AGQ242" s="34"/>
      <c r="AGR242" s="34"/>
      <c r="AGS242" s="34"/>
      <c r="AGT242" s="34"/>
      <c r="AGU242" s="34"/>
      <c r="AGV242" s="34"/>
      <c r="AGW242" s="34"/>
      <c r="AGX242" s="34"/>
      <c r="AGY242" s="34"/>
      <c r="AGZ242" s="34"/>
      <c r="AHA242" s="34"/>
      <c r="AHB242" s="34"/>
      <c r="AHC242" s="34"/>
      <c r="AHD242" s="34"/>
      <c r="AHE242" s="34"/>
      <c r="AHF242" s="34"/>
      <c r="AHG242" s="34"/>
      <c r="AHH242" s="34"/>
      <c r="AHI242" s="34"/>
      <c r="AHJ242" s="34"/>
      <c r="AHK242" s="34"/>
      <c r="AHL242" s="34"/>
      <c r="AHM242" s="34"/>
      <c r="AHN242" s="34"/>
      <c r="AHO242" s="34"/>
      <c r="AHP242" s="34"/>
      <c r="AHQ242" s="34"/>
      <c r="AHR242" s="34"/>
      <c r="AHS242" s="34"/>
      <c r="AHT242" s="34"/>
      <c r="AHU242" s="34"/>
      <c r="AHV242" s="34"/>
      <c r="AHW242" s="34"/>
      <c r="AHX242" s="34"/>
      <c r="AHY242" s="34"/>
      <c r="AHZ242" s="34"/>
      <c r="AIA242" s="34"/>
      <c r="AIB242" s="34"/>
      <c r="AIC242" s="34"/>
      <c r="AID242" s="34"/>
      <c r="AIE242" s="34"/>
      <c r="AIF242" s="34"/>
      <c r="AIG242" s="34"/>
      <c r="AIH242" s="34"/>
      <c r="AII242" s="34"/>
      <c r="AIJ242" s="34"/>
      <c r="AIK242" s="34"/>
      <c r="AIL242" s="34"/>
      <c r="AIM242" s="34"/>
      <c r="AIN242" s="34"/>
      <c r="AIO242" s="34"/>
      <c r="AIP242" s="34"/>
      <c r="AIQ242" s="34"/>
      <c r="AIR242" s="34"/>
      <c r="AIS242" s="34"/>
      <c r="AIT242" s="34"/>
      <c r="AIU242" s="34"/>
      <c r="AIV242" s="34"/>
      <c r="AIW242" s="34"/>
      <c r="AIX242" s="34"/>
      <c r="AIY242" s="34"/>
      <c r="AIZ242" s="34"/>
      <c r="AJA242" s="34"/>
      <c r="AJB242" s="34"/>
      <c r="AJC242" s="34"/>
      <c r="AJD242" s="34"/>
      <c r="AJE242" s="34"/>
      <c r="AJF242" s="34"/>
      <c r="AJG242" s="34"/>
      <c r="AJH242" s="34"/>
      <c r="AJI242" s="34"/>
      <c r="AJJ242" s="34"/>
      <c r="AJK242" s="34"/>
      <c r="AJL242" s="34"/>
      <c r="AJM242" s="34"/>
      <c r="AJN242" s="34"/>
      <c r="AJO242" s="34"/>
      <c r="AJP242" s="34"/>
      <c r="AJQ242" s="34"/>
      <c r="AJR242" s="34"/>
      <c r="AJS242" s="34"/>
      <c r="AJT242" s="34"/>
      <c r="AJU242" s="34"/>
      <c r="AJV242" s="34"/>
      <c r="AJW242" s="34"/>
      <c r="AJX242" s="34"/>
      <c r="AJY242" s="34"/>
      <c r="AJZ242" s="34"/>
      <c r="AKA242" s="34"/>
      <c r="AKB242" s="34"/>
      <c r="AKC242" s="34"/>
      <c r="AKD242" s="34"/>
      <c r="AKE242" s="34"/>
      <c r="AKF242" s="34"/>
      <c r="AKG242" s="34"/>
      <c r="AKH242" s="34"/>
      <c r="AKI242" s="34"/>
      <c r="AKJ242" s="34"/>
      <c r="AKK242" s="34"/>
      <c r="AKL242" s="34"/>
      <c r="AKM242" s="34"/>
      <c r="AKN242" s="34"/>
      <c r="AKO242" s="34"/>
      <c r="AKP242" s="34"/>
      <c r="AKQ242" s="34"/>
      <c r="AKR242" s="34"/>
      <c r="AKS242" s="34"/>
      <c r="AKT242" s="34"/>
      <c r="AKU242" s="34"/>
      <c r="AKV242" s="34"/>
      <c r="AKW242" s="34"/>
      <c r="AKX242" s="34"/>
      <c r="AKY242" s="34"/>
      <c r="AKZ242" s="34"/>
      <c r="ALA242" s="34"/>
      <c r="ALB242" s="34"/>
      <c r="ALC242" s="34"/>
      <c r="ALD242" s="34"/>
      <c r="ALE242" s="34"/>
      <c r="ALF242" s="34"/>
      <c r="ALG242" s="34"/>
      <c r="ALH242" s="34"/>
      <c r="ALI242" s="34"/>
      <c r="ALJ242" s="34"/>
      <c r="ALK242" s="34"/>
      <c r="ALL242" s="34"/>
      <c r="ALM242" s="34"/>
      <c r="ALN242" s="34"/>
      <c r="ALO242" s="34"/>
      <c r="ALP242" s="34"/>
      <c r="ALQ242" s="34"/>
      <c r="ALR242" s="34"/>
      <c r="ALS242" s="34"/>
      <c r="ALT242" s="34"/>
      <c r="ALU242" s="34"/>
      <c r="ALV242" s="34"/>
      <c r="ALW242" s="34"/>
      <c r="ALX242" s="34"/>
      <c r="ALY242" s="34"/>
      <c r="ALZ242" s="34"/>
      <c r="AMA242" s="34"/>
      <c r="AMB242" s="34"/>
      <c r="AMC242" s="34"/>
      <c r="AMD242" s="34"/>
      <c r="AME242" s="34"/>
      <c r="AMF242" s="34"/>
      <c r="AMG242" s="34"/>
      <c r="AMH242" s="34"/>
      <c r="AMI242" s="34"/>
      <c r="AMJ242" s="34"/>
      <c r="AMK242" s="34"/>
    </row>
    <row r="243" spans="1:1025" s="35" customFormat="1" ht="36">
      <c r="A243" s="196" t="s">
        <v>34</v>
      </c>
      <c r="B243" s="210" t="s">
        <v>163</v>
      </c>
      <c r="C243" s="128" t="s">
        <v>48</v>
      </c>
      <c r="D243" s="129">
        <v>1</v>
      </c>
      <c r="E243" s="51"/>
      <c r="F243" s="130">
        <f t="shared" ref="F243" si="4">D243*E243</f>
        <v>0</v>
      </c>
      <c r="G243" s="52"/>
      <c r="H243" s="53"/>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D243" s="34"/>
      <c r="CE243" s="34"/>
      <c r="CF243" s="34"/>
      <c r="CG243" s="34"/>
      <c r="CH243" s="34"/>
      <c r="CI243" s="34"/>
      <c r="CJ243" s="34"/>
      <c r="CK243" s="34"/>
      <c r="CL243" s="34"/>
      <c r="CM243" s="34"/>
      <c r="CN243" s="34"/>
      <c r="CO243" s="34"/>
      <c r="CP243" s="34"/>
      <c r="CQ243" s="34"/>
      <c r="CR243" s="34"/>
      <c r="CS243" s="34"/>
      <c r="CT243" s="34"/>
      <c r="CU243" s="34"/>
      <c r="CV243" s="34"/>
      <c r="CW243" s="34"/>
      <c r="CX243" s="34"/>
      <c r="CY243" s="34"/>
      <c r="CZ243" s="34"/>
      <c r="DA243" s="34"/>
      <c r="DB243" s="34"/>
      <c r="DC243" s="34"/>
      <c r="DD243" s="34"/>
      <c r="DE243" s="34"/>
      <c r="DF243" s="34"/>
      <c r="DG243" s="34"/>
      <c r="DH243" s="34"/>
      <c r="DI243" s="34"/>
      <c r="DJ243" s="34"/>
      <c r="DK243" s="34"/>
      <c r="DL243" s="34"/>
      <c r="DM243" s="34"/>
      <c r="DN243" s="34"/>
      <c r="DO243" s="34"/>
      <c r="DP243" s="34"/>
      <c r="DQ243" s="34"/>
      <c r="DR243" s="34"/>
      <c r="DS243" s="34"/>
      <c r="DT243" s="34"/>
      <c r="DU243" s="34"/>
      <c r="DV243" s="34"/>
      <c r="DW243" s="34"/>
      <c r="DX243" s="34"/>
      <c r="DY243" s="34"/>
      <c r="DZ243" s="34"/>
      <c r="EA243" s="34"/>
      <c r="EB243" s="34"/>
      <c r="EC243" s="34"/>
      <c r="ED243" s="34"/>
      <c r="EE243" s="34"/>
      <c r="EF243" s="34"/>
      <c r="EG243" s="34"/>
      <c r="EH243" s="34"/>
      <c r="EI243" s="34"/>
      <c r="EJ243" s="34"/>
      <c r="EK243" s="34"/>
      <c r="EL243" s="34"/>
      <c r="EM243" s="34"/>
      <c r="EN243" s="34"/>
      <c r="EO243" s="34"/>
      <c r="EP243" s="34"/>
      <c r="EQ243" s="34"/>
      <c r="ER243" s="34"/>
      <c r="ES243" s="34"/>
      <c r="ET243" s="34"/>
      <c r="EU243" s="34"/>
      <c r="EV243" s="34"/>
      <c r="EW243" s="34"/>
      <c r="EX243" s="34"/>
      <c r="EY243" s="34"/>
      <c r="EZ243" s="34"/>
      <c r="FA243" s="34"/>
      <c r="FB243" s="34"/>
      <c r="FC243" s="34"/>
      <c r="FD243" s="34"/>
      <c r="FE243" s="34"/>
      <c r="FF243" s="34"/>
      <c r="FG243" s="34"/>
      <c r="FH243" s="34"/>
      <c r="FI243" s="34"/>
      <c r="FJ243" s="34"/>
      <c r="FK243" s="34"/>
      <c r="FL243" s="34"/>
      <c r="FM243" s="34"/>
      <c r="FN243" s="34"/>
      <c r="FO243" s="34"/>
      <c r="FP243" s="34"/>
      <c r="FQ243" s="34"/>
      <c r="FR243" s="34"/>
      <c r="FS243" s="34"/>
      <c r="FT243" s="34"/>
      <c r="FU243" s="34"/>
      <c r="FV243" s="34"/>
      <c r="FW243" s="34"/>
      <c r="FX243" s="34"/>
      <c r="FY243" s="34"/>
      <c r="FZ243" s="34"/>
      <c r="GA243" s="34"/>
      <c r="GB243" s="34"/>
      <c r="GC243" s="34"/>
      <c r="GD243" s="34"/>
      <c r="GE243" s="34"/>
      <c r="GF243" s="34"/>
      <c r="GG243" s="34"/>
      <c r="GH243" s="34"/>
      <c r="GI243" s="34"/>
      <c r="GJ243" s="34"/>
      <c r="GK243" s="34"/>
      <c r="GL243" s="34"/>
      <c r="GM243" s="34"/>
      <c r="GN243" s="34"/>
      <c r="GO243" s="34"/>
      <c r="GP243" s="34"/>
      <c r="GQ243" s="34"/>
      <c r="GR243" s="34"/>
      <c r="GS243" s="34"/>
      <c r="GT243" s="34"/>
      <c r="GU243" s="34"/>
      <c r="GV243" s="34"/>
      <c r="GW243" s="34"/>
      <c r="GX243" s="34"/>
      <c r="GY243" s="34"/>
      <c r="GZ243" s="34"/>
      <c r="HA243" s="34"/>
      <c r="HB243" s="34"/>
      <c r="HC243" s="34"/>
      <c r="HD243" s="34"/>
      <c r="HE243" s="34"/>
      <c r="HF243" s="34"/>
      <c r="HG243" s="34"/>
      <c r="HH243" s="34"/>
      <c r="HI243" s="34"/>
      <c r="HJ243" s="34"/>
      <c r="HK243" s="34"/>
      <c r="HL243" s="34"/>
      <c r="HM243" s="34"/>
      <c r="HN243" s="34"/>
      <c r="HO243" s="34"/>
      <c r="HP243" s="34"/>
      <c r="HQ243" s="34"/>
      <c r="HR243" s="34"/>
      <c r="HS243" s="34"/>
      <c r="HT243" s="34"/>
      <c r="HU243" s="34"/>
      <c r="HV243" s="34"/>
      <c r="HW243" s="34"/>
      <c r="HX243" s="34"/>
      <c r="HY243" s="34"/>
      <c r="HZ243" s="34"/>
      <c r="IA243" s="34"/>
      <c r="IB243" s="34"/>
      <c r="IC243" s="34"/>
      <c r="ID243" s="34"/>
      <c r="IE243" s="34"/>
      <c r="IF243" s="34"/>
      <c r="IG243" s="34"/>
      <c r="IH243" s="34"/>
      <c r="II243" s="34"/>
      <c r="IJ243" s="34"/>
      <c r="IK243" s="34"/>
      <c r="IL243" s="34"/>
      <c r="IM243" s="34"/>
      <c r="IN243" s="34"/>
      <c r="IO243" s="34"/>
      <c r="IP243" s="34"/>
      <c r="IQ243" s="34"/>
      <c r="IR243" s="34"/>
      <c r="IS243" s="34"/>
      <c r="IT243" s="34"/>
      <c r="IU243" s="34"/>
      <c r="IV243" s="34"/>
      <c r="IW243" s="34"/>
      <c r="IX243" s="34"/>
      <c r="IY243" s="34"/>
      <c r="IZ243" s="34"/>
      <c r="JA243" s="34"/>
      <c r="JB243" s="34"/>
      <c r="JC243" s="34"/>
      <c r="JD243" s="34"/>
      <c r="JE243" s="34"/>
      <c r="JF243" s="34"/>
      <c r="JG243" s="34"/>
      <c r="JH243" s="34"/>
      <c r="JI243" s="34"/>
      <c r="JJ243" s="34"/>
      <c r="JK243" s="34"/>
      <c r="JL243" s="34"/>
      <c r="JM243" s="34"/>
      <c r="JN243" s="34"/>
      <c r="JO243" s="34"/>
      <c r="JP243" s="34"/>
      <c r="JQ243" s="34"/>
      <c r="JR243" s="34"/>
      <c r="JS243" s="34"/>
      <c r="JT243" s="34"/>
      <c r="JU243" s="34"/>
      <c r="JV243" s="34"/>
      <c r="JW243" s="34"/>
      <c r="JX243" s="34"/>
      <c r="JY243" s="34"/>
      <c r="JZ243" s="34"/>
      <c r="KA243" s="34"/>
      <c r="KB243" s="34"/>
      <c r="KC243" s="34"/>
      <c r="KD243" s="34"/>
      <c r="KE243" s="34"/>
      <c r="KF243" s="34"/>
      <c r="KG243" s="34"/>
      <c r="KH243" s="34"/>
      <c r="KI243" s="34"/>
      <c r="KJ243" s="34"/>
      <c r="KK243" s="34"/>
      <c r="KL243" s="34"/>
      <c r="KM243" s="34"/>
      <c r="KN243" s="34"/>
      <c r="KO243" s="34"/>
      <c r="KP243" s="34"/>
      <c r="KQ243" s="34"/>
      <c r="KR243" s="34"/>
      <c r="KS243" s="34"/>
      <c r="KT243" s="34"/>
      <c r="KU243" s="34"/>
      <c r="KV243" s="34"/>
      <c r="KW243" s="34"/>
      <c r="KX243" s="34"/>
      <c r="KY243" s="34"/>
      <c r="KZ243" s="34"/>
      <c r="LA243" s="34"/>
      <c r="LB243" s="34"/>
      <c r="LC243" s="34"/>
      <c r="LD243" s="34"/>
      <c r="LE243" s="34"/>
      <c r="LF243" s="34"/>
      <c r="LG243" s="34"/>
      <c r="LH243" s="34"/>
      <c r="LI243" s="34"/>
      <c r="LJ243" s="34"/>
      <c r="LK243" s="34"/>
      <c r="LL243" s="34"/>
      <c r="LM243" s="34"/>
      <c r="LN243" s="34"/>
      <c r="LO243" s="34"/>
      <c r="LP243" s="34"/>
      <c r="LQ243" s="34"/>
      <c r="LR243" s="34"/>
      <c r="LS243" s="34"/>
      <c r="LT243" s="34"/>
      <c r="LU243" s="34"/>
      <c r="LV243" s="34"/>
      <c r="LW243" s="34"/>
      <c r="LX243" s="34"/>
      <c r="LY243" s="34"/>
      <c r="LZ243" s="34"/>
      <c r="MA243" s="34"/>
      <c r="MB243" s="34"/>
      <c r="MC243" s="34"/>
      <c r="MD243" s="34"/>
      <c r="ME243" s="34"/>
      <c r="MF243" s="34"/>
      <c r="MG243" s="34"/>
      <c r="MH243" s="34"/>
      <c r="MI243" s="34"/>
      <c r="MJ243" s="34"/>
      <c r="MK243" s="34"/>
      <c r="ML243" s="34"/>
      <c r="MM243" s="34"/>
      <c r="MN243" s="34"/>
      <c r="MO243" s="34"/>
      <c r="MP243" s="34"/>
      <c r="MQ243" s="34"/>
      <c r="MR243" s="34"/>
      <c r="MS243" s="34"/>
      <c r="MT243" s="34"/>
      <c r="MU243" s="34"/>
      <c r="MV243" s="34"/>
      <c r="MW243" s="34"/>
      <c r="MX243" s="34"/>
      <c r="MY243" s="34"/>
      <c r="MZ243" s="34"/>
      <c r="NA243" s="34"/>
      <c r="NB243" s="34"/>
      <c r="NC243" s="34"/>
      <c r="ND243" s="34"/>
      <c r="NE243" s="34"/>
      <c r="NF243" s="34"/>
      <c r="NG243" s="34"/>
      <c r="NH243" s="34"/>
      <c r="NI243" s="34"/>
      <c r="NJ243" s="34"/>
      <c r="NK243" s="34"/>
      <c r="NL243" s="34"/>
      <c r="NM243" s="34"/>
      <c r="NN243" s="34"/>
      <c r="NO243" s="34"/>
      <c r="NP243" s="34"/>
      <c r="NQ243" s="34"/>
      <c r="NR243" s="34"/>
      <c r="NS243" s="34"/>
      <c r="NT243" s="34"/>
      <c r="NU243" s="34"/>
      <c r="NV243" s="34"/>
      <c r="NW243" s="34"/>
      <c r="NX243" s="34"/>
      <c r="NY243" s="34"/>
      <c r="NZ243" s="34"/>
      <c r="OA243" s="34"/>
      <c r="OB243" s="34"/>
      <c r="OC243" s="34"/>
      <c r="OD243" s="34"/>
      <c r="OE243" s="34"/>
      <c r="OF243" s="34"/>
      <c r="OG243" s="34"/>
      <c r="OH243" s="34"/>
      <c r="OI243" s="34"/>
      <c r="OJ243" s="34"/>
      <c r="OK243" s="34"/>
      <c r="OL243" s="34"/>
      <c r="OM243" s="34"/>
      <c r="ON243" s="34"/>
      <c r="OO243" s="34"/>
      <c r="OP243" s="34"/>
      <c r="OQ243" s="34"/>
      <c r="OR243" s="34"/>
      <c r="OS243" s="34"/>
      <c r="OT243" s="34"/>
      <c r="OU243" s="34"/>
      <c r="OV243" s="34"/>
      <c r="OW243" s="34"/>
      <c r="OX243" s="34"/>
      <c r="OY243" s="34"/>
      <c r="OZ243" s="34"/>
      <c r="PA243" s="34"/>
      <c r="PB243" s="34"/>
      <c r="PC243" s="34"/>
      <c r="PD243" s="34"/>
      <c r="PE243" s="34"/>
      <c r="PF243" s="34"/>
      <c r="PG243" s="34"/>
      <c r="PH243" s="34"/>
      <c r="PI243" s="34"/>
      <c r="PJ243" s="34"/>
      <c r="PK243" s="34"/>
      <c r="PL243" s="34"/>
      <c r="PM243" s="34"/>
      <c r="PN243" s="34"/>
      <c r="PO243" s="34"/>
      <c r="PP243" s="34"/>
      <c r="PQ243" s="34"/>
      <c r="PR243" s="34"/>
      <c r="PS243" s="34"/>
      <c r="PT243" s="34"/>
      <c r="PU243" s="34"/>
      <c r="PV243" s="34"/>
      <c r="PW243" s="34"/>
      <c r="PX243" s="34"/>
      <c r="PY243" s="34"/>
      <c r="PZ243" s="34"/>
      <c r="QA243" s="34"/>
      <c r="QB243" s="34"/>
      <c r="QC243" s="34"/>
      <c r="QD243" s="34"/>
      <c r="QE243" s="34"/>
      <c r="QF243" s="34"/>
      <c r="QG243" s="34"/>
      <c r="QH243" s="34"/>
      <c r="QI243" s="34"/>
      <c r="QJ243" s="34"/>
      <c r="QK243" s="34"/>
      <c r="QL243" s="34"/>
      <c r="QM243" s="34"/>
      <c r="QN243" s="34"/>
      <c r="QO243" s="34"/>
      <c r="QP243" s="34"/>
      <c r="QQ243" s="34"/>
      <c r="QR243" s="34"/>
      <c r="QS243" s="34"/>
      <c r="QT243" s="34"/>
      <c r="QU243" s="34"/>
      <c r="QV243" s="34"/>
      <c r="QW243" s="34"/>
      <c r="QX243" s="34"/>
      <c r="QY243" s="34"/>
      <c r="QZ243" s="34"/>
      <c r="RA243" s="34"/>
      <c r="RB243" s="34"/>
      <c r="RC243" s="34"/>
      <c r="RD243" s="34"/>
      <c r="RE243" s="34"/>
      <c r="RF243" s="34"/>
      <c r="RG243" s="34"/>
      <c r="RH243" s="34"/>
      <c r="RI243" s="34"/>
      <c r="RJ243" s="34"/>
      <c r="RK243" s="34"/>
      <c r="RL243" s="34"/>
      <c r="RM243" s="34"/>
      <c r="RN243" s="34"/>
      <c r="RO243" s="34"/>
      <c r="RP243" s="34"/>
      <c r="RQ243" s="34"/>
      <c r="RR243" s="34"/>
      <c r="RS243" s="34"/>
      <c r="RT243" s="34"/>
      <c r="RU243" s="34"/>
      <c r="RV243" s="34"/>
      <c r="RW243" s="34"/>
      <c r="RX243" s="34"/>
      <c r="RY243" s="34"/>
      <c r="RZ243" s="34"/>
      <c r="SA243" s="34"/>
      <c r="SB243" s="34"/>
      <c r="SC243" s="34"/>
      <c r="SD243" s="34"/>
      <c r="SE243" s="34"/>
      <c r="SF243" s="34"/>
      <c r="SG243" s="34"/>
      <c r="SH243" s="34"/>
      <c r="SI243" s="34"/>
      <c r="SJ243" s="34"/>
      <c r="SK243" s="34"/>
      <c r="SL243" s="34"/>
      <c r="SM243" s="34"/>
      <c r="SN243" s="34"/>
      <c r="SO243" s="34"/>
      <c r="SP243" s="34"/>
      <c r="SQ243" s="34"/>
      <c r="SR243" s="34"/>
      <c r="SS243" s="34"/>
      <c r="ST243" s="34"/>
      <c r="SU243" s="34"/>
      <c r="SV243" s="34"/>
      <c r="SW243" s="34"/>
      <c r="SX243" s="34"/>
      <c r="SY243" s="34"/>
      <c r="SZ243" s="34"/>
      <c r="TA243" s="34"/>
      <c r="TB243" s="34"/>
      <c r="TC243" s="34"/>
      <c r="TD243" s="34"/>
      <c r="TE243" s="34"/>
      <c r="TF243" s="34"/>
      <c r="TG243" s="34"/>
      <c r="TH243" s="34"/>
      <c r="TI243" s="34"/>
      <c r="TJ243" s="34"/>
      <c r="TK243" s="34"/>
      <c r="TL243" s="34"/>
      <c r="TM243" s="34"/>
      <c r="TN243" s="34"/>
      <c r="TO243" s="34"/>
      <c r="TP243" s="34"/>
      <c r="TQ243" s="34"/>
      <c r="TR243" s="34"/>
      <c r="TS243" s="34"/>
      <c r="TT243" s="34"/>
      <c r="TU243" s="34"/>
      <c r="TV243" s="34"/>
      <c r="TW243" s="34"/>
      <c r="TX243" s="34"/>
      <c r="TY243" s="34"/>
      <c r="TZ243" s="34"/>
      <c r="UA243" s="34"/>
      <c r="UB243" s="34"/>
      <c r="UC243" s="34"/>
      <c r="UD243" s="34"/>
      <c r="UE243" s="34"/>
      <c r="UF243" s="34"/>
      <c r="UG243" s="34"/>
      <c r="UH243" s="34"/>
      <c r="UI243" s="34"/>
      <c r="UJ243" s="34"/>
      <c r="UK243" s="34"/>
      <c r="UL243" s="34"/>
      <c r="UM243" s="34"/>
      <c r="UN243" s="34"/>
      <c r="UO243" s="34"/>
      <c r="UP243" s="34"/>
      <c r="UQ243" s="34"/>
      <c r="UR243" s="34"/>
      <c r="US243" s="34"/>
      <c r="UT243" s="34"/>
      <c r="UU243" s="34"/>
      <c r="UV243" s="34"/>
      <c r="UW243" s="34"/>
      <c r="UX243" s="34"/>
      <c r="UY243" s="34"/>
      <c r="UZ243" s="34"/>
      <c r="VA243" s="34"/>
      <c r="VB243" s="34"/>
      <c r="VC243" s="34"/>
      <c r="VD243" s="34"/>
      <c r="VE243" s="34"/>
      <c r="VF243" s="34"/>
      <c r="VG243" s="34"/>
      <c r="VH243" s="34"/>
      <c r="VI243" s="34"/>
      <c r="VJ243" s="34"/>
      <c r="VK243" s="34"/>
      <c r="VL243" s="34"/>
      <c r="VM243" s="34"/>
      <c r="VN243" s="34"/>
      <c r="VO243" s="34"/>
      <c r="VP243" s="34"/>
      <c r="VQ243" s="34"/>
      <c r="VR243" s="34"/>
      <c r="VS243" s="34"/>
      <c r="VT243" s="34"/>
      <c r="VU243" s="34"/>
      <c r="VV243" s="34"/>
      <c r="VW243" s="34"/>
      <c r="VX243" s="34"/>
      <c r="VY243" s="34"/>
      <c r="VZ243" s="34"/>
      <c r="WA243" s="34"/>
      <c r="WB243" s="34"/>
      <c r="WC243" s="34"/>
      <c r="WD243" s="34"/>
      <c r="WE243" s="34"/>
      <c r="WF243" s="34"/>
      <c r="WG243" s="34"/>
      <c r="WH243" s="34"/>
      <c r="WI243" s="34"/>
      <c r="WJ243" s="34"/>
      <c r="WK243" s="34"/>
      <c r="WL243" s="34"/>
      <c r="WM243" s="34"/>
      <c r="WN243" s="34"/>
      <c r="WO243" s="34"/>
      <c r="WP243" s="34"/>
      <c r="WQ243" s="34"/>
      <c r="WR243" s="34"/>
      <c r="WS243" s="34"/>
      <c r="WT243" s="34"/>
      <c r="WU243" s="34"/>
      <c r="WV243" s="34"/>
      <c r="WW243" s="34"/>
      <c r="WX243" s="34"/>
      <c r="WY243" s="34"/>
      <c r="WZ243" s="34"/>
      <c r="XA243" s="34"/>
      <c r="XB243" s="34"/>
      <c r="XC243" s="34"/>
      <c r="XD243" s="34"/>
      <c r="XE243" s="34"/>
      <c r="XF243" s="34"/>
      <c r="XG243" s="34"/>
      <c r="XH243" s="34"/>
      <c r="XI243" s="34"/>
      <c r="XJ243" s="34"/>
      <c r="XK243" s="34"/>
      <c r="XL243" s="34"/>
      <c r="XM243" s="34"/>
      <c r="XN243" s="34"/>
      <c r="XO243" s="34"/>
      <c r="XP243" s="34"/>
      <c r="XQ243" s="34"/>
      <c r="XR243" s="34"/>
      <c r="XS243" s="34"/>
      <c r="XT243" s="34"/>
      <c r="XU243" s="34"/>
      <c r="XV243" s="34"/>
      <c r="XW243" s="34"/>
      <c r="XX243" s="34"/>
      <c r="XY243" s="34"/>
      <c r="XZ243" s="34"/>
      <c r="YA243" s="34"/>
      <c r="YB243" s="34"/>
      <c r="YC243" s="34"/>
      <c r="YD243" s="34"/>
      <c r="YE243" s="34"/>
      <c r="YF243" s="34"/>
      <c r="YG243" s="34"/>
      <c r="YH243" s="34"/>
      <c r="YI243" s="34"/>
      <c r="YJ243" s="34"/>
      <c r="YK243" s="34"/>
      <c r="YL243" s="34"/>
      <c r="YM243" s="34"/>
      <c r="YN243" s="34"/>
      <c r="YO243" s="34"/>
      <c r="YP243" s="34"/>
      <c r="YQ243" s="34"/>
      <c r="YR243" s="34"/>
      <c r="YS243" s="34"/>
      <c r="YT243" s="34"/>
      <c r="YU243" s="34"/>
      <c r="YV243" s="34"/>
      <c r="YW243" s="34"/>
      <c r="YX243" s="34"/>
      <c r="YY243" s="34"/>
      <c r="YZ243" s="34"/>
      <c r="ZA243" s="34"/>
      <c r="ZB243" s="34"/>
      <c r="ZC243" s="34"/>
      <c r="ZD243" s="34"/>
      <c r="ZE243" s="34"/>
      <c r="ZF243" s="34"/>
      <c r="ZG243" s="34"/>
      <c r="ZH243" s="34"/>
      <c r="ZI243" s="34"/>
      <c r="ZJ243" s="34"/>
      <c r="ZK243" s="34"/>
      <c r="ZL243" s="34"/>
      <c r="ZM243" s="34"/>
      <c r="ZN243" s="34"/>
      <c r="ZO243" s="34"/>
      <c r="ZP243" s="34"/>
      <c r="ZQ243" s="34"/>
      <c r="ZR243" s="34"/>
      <c r="ZS243" s="34"/>
      <c r="ZT243" s="34"/>
      <c r="ZU243" s="34"/>
      <c r="ZV243" s="34"/>
      <c r="ZW243" s="34"/>
      <c r="ZX243" s="34"/>
      <c r="ZY243" s="34"/>
      <c r="ZZ243" s="34"/>
      <c r="AAA243" s="34"/>
      <c r="AAB243" s="34"/>
      <c r="AAC243" s="34"/>
      <c r="AAD243" s="34"/>
      <c r="AAE243" s="34"/>
      <c r="AAF243" s="34"/>
      <c r="AAG243" s="34"/>
      <c r="AAH243" s="34"/>
      <c r="AAI243" s="34"/>
      <c r="AAJ243" s="34"/>
      <c r="AAK243" s="34"/>
      <c r="AAL243" s="34"/>
      <c r="AAM243" s="34"/>
      <c r="AAN243" s="34"/>
      <c r="AAO243" s="34"/>
      <c r="AAP243" s="34"/>
      <c r="AAQ243" s="34"/>
      <c r="AAR243" s="34"/>
      <c r="AAS243" s="34"/>
      <c r="AAT243" s="34"/>
      <c r="AAU243" s="34"/>
      <c r="AAV243" s="34"/>
      <c r="AAW243" s="34"/>
      <c r="AAX243" s="34"/>
      <c r="AAY243" s="34"/>
      <c r="AAZ243" s="34"/>
      <c r="ABA243" s="34"/>
      <c r="ABB243" s="34"/>
      <c r="ABC243" s="34"/>
      <c r="ABD243" s="34"/>
      <c r="ABE243" s="34"/>
      <c r="ABF243" s="34"/>
      <c r="ABG243" s="34"/>
      <c r="ABH243" s="34"/>
      <c r="ABI243" s="34"/>
      <c r="ABJ243" s="34"/>
      <c r="ABK243" s="34"/>
      <c r="ABL243" s="34"/>
      <c r="ABM243" s="34"/>
      <c r="ABN243" s="34"/>
      <c r="ABO243" s="34"/>
      <c r="ABP243" s="34"/>
      <c r="ABQ243" s="34"/>
      <c r="ABR243" s="34"/>
      <c r="ABS243" s="34"/>
      <c r="ABT243" s="34"/>
      <c r="ABU243" s="34"/>
      <c r="ABV243" s="34"/>
      <c r="ABW243" s="34"/>
      <c r="ABX243" s="34"/>
      <c r="ABY243" s="34"/>
      <c r="ABZ243" s="34"/>
      <c r="ACA243" s="34"/>
      <c r="ACB243" s="34"/>
      <c r="ACC243" s="34"/>
      <c r="ACD243" s="34"/>
      <c r="ACE243" s="34"/>
      <c r="ACF243" s="34"/>
      <c r="ACG243" s="34"/>
      <c r="ACH243" s="34"/>
      <c r="ACI243" s="34"/>
      <c r="ACJ243" s="34"/>
      <c r="ACK243" s="34"/>
      <c r="ACL243" s="34"/>
      <c r="ACM243" s="34"/>
      <c r="ACN243" s="34"/>
      <c r="ACO243" s="34"/>
      <c r="ACP243" s="34"/>
      <c r="ACQ243" s="34"/>
      <c r="ACR243" s="34"/>
      <c r="ACS243" s="34"/>
      <c r="ACT243" s="34"/>
      <c r="ACU243" s="34"/>
      <c r="ACV243" s="34"/>
      <c r="ACW243" s="34"/>
      <c r="ACX243" s="34"/>
      <c r="ACY243" s="34"/>
      <c r="ACZ243" s="34"/>
      <c r="ADA243" s="34"/>
      <c r="ADB243" s="34"/>
      <c r="ADC243" s="34"/>
      <c r="ADD243" s="34"/>
      <c r="ADE243" s="34"/>
      <c r="ADF243" s="34"/>
      <c r="ADG243" s="34"/>
      <c r="ADH243" s="34"/>
      <c r="ADI243" s="34"/>
      <c r="ADJ243" s="34"/>
      <c r="ADK243" s="34"/>
      <c r="ADL243" s="34"/>
      <c r="ADM243" s="34"/>
      <c r="ADN243" s="34"/>
      <c r="ADO243" s="34"/>
      <c r="ADP243" s="34"/>
      <c r="ADQ243" s="34"/>
      <c r="ADR243" s="34"/>
      <c r="ADS243" s="34"/>
      <c r="ADT243" s="34"/>
      <c r="ADU243" s="34"/>
      <c r="ADV243" s="34"/>
      <c r="ADW243" s="34"/>
      <c r="ADX243" s="34"/>
      <c r="ADY243" s="34"/>
      <c r="ADZ243" s="34"/>
      <c r="AEA243" s="34"/>
      <c r="AEB243" s="34"/>
      <c r="AEC243" s="34"/>
      <c r="AED243" s="34"/>
      <c r="AEE243" s="34"/>
      <c r="AEF243" s="34"/>
      <c r="AEG243" s="34"/>
      <c r="AEH243" s="34"/>
      <c r="AEI243" s="34"/>
      <c r="AEJ243" s="34"/>
      <c r="AEK243" s="34"/>
      <c r="AEL243" s="34"/>
      <c r="AEM243" s="34"/>
      <c r="AEN243" s="34"/>
      <c r="AEO243" s="34"/>
      <c r="AEP243" s="34"/>
      <c r="AEQ243" s="34"/>
      <c r="AER243" s="34"/>
      <c r="AES243" s="34"/>
      <c r="AET243" s="34"/>
      <c r="AEU243" s="34"/>
      <c r="AEV243" s="34"/>
      <c r="AEW243" s="34"/>
      <c r="AEX243" s="34"/>
      <c r="AEY243" s="34"/>
      <c r="AEZ243" s="34"/>
      <c r="AFA243" s="34"/>
      <c r="AFB243" s="34"/>
      <c r="AFC243" s="34"/>
      <c r="AFD243" s="34"/>
      <c r="AFE243" s="34"/>
      <c r="AFF243" s="34"/>
      <c r="AFG243" s="34"/>
      <c r="AFH243" s="34"/>
      <c r="AFI243" s="34"/>
      <c r="AFJ243" s="34"/>
      <c r="AFK243" s="34"/>
      <c r="AFL243" s="34"/>
      <c r="AFM243" s="34"/>
      <c r="AFN243" s="34"/>
      <c r="AFO243" s="34"/>
      <c r="AFP243" s="34"/>
      <c r="AFQ243" s="34"/>
      <c r="AFR243" s="34"/>
      <c r="AFS243" s="34"/>
      <c r="AFT243" s="34"/>
      <c r="AFU243" s="34"/>
      <c r="AFV243" s="34"/>
      <c r="AFW243" s="34"/>
      <c r="AFX243" s="34"/>
      <c r="AFY243" s="34"/>
      <c r="AFZ243" s="34"/>
      <c r="AGA243" s="34"/>
      <c r="AGB243" s="34"/>
      <c r="AGC243" s="34"/>
      <c r="AGD243" s="34"/>
      <c r="AGE243" s="34"/>
      <c r="AGF243" s="34"/>
      <c r="AGG243" s="34"/>
      <c r="AGH243" s="34"/>
      <c r="AGI243" s="34"/>
      <c r="AGJ243" s="34"/>
      <c r="AGK243" s="34"/>
      <c r="AGL243" s="34"/>
      <c r="AGM243" s="34"/>
      <c r="AGN243" s="34"/>
      <c r="AGO243" s="34"/>
      <c r="AGP243" s="34"/>
      <c r="AGQ243" s="34"/>
      <c r="AGR243" s="34"/>
      <c r="AGS243" s="34"/>
      <c r="AGT243" s="34"/>
      <c r="AGU243" s="34"/>
      <c r="AGV243" s="34"/>
      <c r="AGW243" s="34"/>
      <c r="AGX243" s="34"/>
      <c r="AGY243" s="34"/>
      <c r="AGZ243" s="34"/>
      <c r="AHA243" s="34"/>
      <c r="AHB243" s="34"/>
      <c r="AHC243" s="34"/>
      <c r="AHD243" s="34"/>
      <c r="AHE243" s="34"/>
      <c r="AHF243" s="34"/>
      <c r="AHG243" s="34"/>
      <c r="AHH243" s="34"/>
      <c r="AHI243" s="34"/>
      <c r="AHJ243" s="34"/>
      <c r="AHK243" s="34"/>
      <c r="AHL243" s="34"/>
      <c r="AHM243" s="34"/>
      <c r="AHN243" s="34"/>
      <c r="AHO243" s="34"/>
      <c r="AHP243" s="34"/>
      <c r="AHQ243" s="34"/>
      <c r="AHR243" s="34"/>
      <c r="AHS243" s="34"/>
      <c r="AHT243" s="34"/>
      <c r="AHU243" s="34"/>
      <c r="AHV243" s="34"/>
      <c r="AHW243" s="34"/>
      <c r="AHX243" s="34"/>
      <c r="AHY243" s="34"/>
      <c r="AHZ243" s="34"/>
      <c r="AIA243" s="34"/>
      <c r="AIB243" s="34"/>
      <c r="AIC243" s="34"/>
      <c r="AID243" s="34"/>
      <c r="AIE243" s="34"/>
      <c r="AIF243" s="34"/>
      <c r="AIG243" s="34"/>
      <c r="AIH243" s="34"/>
      <c r="AII243" s="34"/>
      <c r="AIJ243" s="34"/>
      <c r="AIK243" s="34"/>
      <c r="AIL243" s="34"/>
      <c r="AIM243" s="34"/>
      <c r="AIN243" s="34"/>
      <c r="AIO243" s="34"/>
      <c r="AIP243" s="34"/>
      <c r="AIQ243" s="34"/>
      <c r="AIR243" s="34"/>
      <c r="AIS243" s="34"/>
      <c r="AIT243" s="34"/>
      <c r="AIU243" s="34"/>
      <c r="AIV243" s="34"/>
      <c r="AIW243" s="34"/>
      <c r="AIX243" s="34"/>
      <c r="AIY243" s="34"/>
      <c r="AIZ243" s="34"/>
      <c r="AJA243" s="34"/>
      <c r="AJB243" s="34"/>
      <c r="AJC243" s="34"/>
      <c r="AJD243" s="34"/>
      <c r="AJE243" s="34"/>
      <c r="AJF243" s="34"/>
      <c r="AJG243" s="34"/>
      <c r="AJH243" s="34"/>
      <c r="AJI243" s="34"/>
      <c r="AJJ243" s="34"/>
      <c r="AJK243" s="34"/>
      <c r="AJL243" s="34"/>
      <c r="AJM243" s="34"/>
      <c r="AJN243" s="34"/>
      <c r="AJO243" s="34"/>
      <c r="AJP243" s="34"/>
      <c r="AJQ243" s="34"/>
      <c r="AJR243" s="34"/>
      <c r="AJS243" s="34"/>
      <c r="AJT243" s="34"/>
      <c r="AJU243" s="34"/>
      <c r="AJV243" s="34"/>
      <c r="AJW243" s="34"/>
      <c r="AJX243" s="34"/>
      <c r="AJY243" s="34"/>
      <c r="AJZ243" s="34"/>
      <c r="AKA243" s="34"/>
      <c r="AKB243" s="34"/>
      <c r="AKC243" s="34"/>
      <c r="AKD243" s="34"/>
      <c r="AKE243" s="34"/>
      <c r="AKF243" s="34"/>
      <c r="AKG243" s="34"/>
      <c r="AKH243" s="34"/>
      <c r="AKI243" s="34"/>
      <c r="AKJ243" s="34"/>
      <c r="AKK243" s="34"/>
      <c r="AKL243" s="34"/>
      <c r="AKM243" s="34"/>
      <c r="AKN243" s="34"/>
      <c r="AKO243" s="34"/>
      <c r="AKP243" s="34"/>
      <c r="AKQ243" s="34"/>
      <c r="AKR243" s="34"/>
      <c r="AKS243" s="34"/>
      <c r="AKT243" s="34"/>
      <c r="AKU243" s="34"/>
      <c r="AKV243" s="34"/>
      <c r="AKW243" s="34"/>
      <c r="AKX243" s="34"/>
      <c r="AKY243" s="34"/>
      <c r="AKZ243" s="34"/>
      <c r="ALA243" s="34"/>
      <c r="ALB243" s="34"/>
      <c r="ALC243" s="34"/>
      <c r="ALD243" s="34"/>
      <c r="ALE243" s="34"/>
      <c r="ALF243" s="34"/>
      <c r="ALG243" s="34"/>
      <c r="ALH243" s="34"/>
      <c r="ALI243" s="34"/>
      <c r="ALJ243" s="34"/>
      <c r="ALK243" s="34"/>
      <c r="ALL243" s="34"/>
      <c r="ALM243" s="34"/>
      <c r="ALN243" s="34"/>
      <c r="ALO243" s="34"/>
      <c r="ALP243" s="34"/>
      <c r="ALQ243" s="34"/>
      <c r="ALR243" s="34"/>
      <c r="ALS243" s="34"/>
      <c r="ALT243" s="34"/>
      <c r="ALU243" s="34"/>
      <c r="ALV243" s="34"/>
      <c r="ALW243" s="34"/>
      <c r="ALX243" s="34"/>
      <c r="ALY243" s="34"/>
      <c r="ALZ243" s="34"/>
      <c r="AMA243" s="34"/>
      <c r="AMB243" s="34"/>
      <c r="AMC243" s="34"/>
      <c r="AMD243" s="34"/>
      <c r="AME243" s="34"/>
      <c r="AMF243" s="34"/>
      <c r="AMG243" s="34"/>
      <c r="AMH243" s="34"/>
      <c r="AMI243" s="34"/>
      <c r="AMJ243" s="34"/>
      <c r="AMK243" s="34"/>
    </row>
    <row r="244" spans="1:1025">
      <c r="A244" s="116"/>
      <c r="B244" s="117"/>
      <c r="C244" s="6"/>
      <c r="D244" s="88"/>
      <c r="F244" s="89"/>
      <c r="G244" s="37"/>
      <c r="AMJ244" s="1"/>
    </row>
    <row r="245" spans="1:1025">
      <c r="A245" s="189">
        <f>A241+1</f>
        <v>2</v>
      </c>
      <c r="B245" s="209" t="s">
        <v>49</v>
      </c>
      <c r="C245" s="131"/>
      <c r="D245" s="138"/>
      <c r="E245" s="54"/>
      <c r="F245" s="139"/>
      <c r="G245" s="52"/>
      <c r="AMJ245" s="1"/>
    </row>
    <row r="246" spans="1:1025" ht="54">
      <c r="A246" s="134"/>
      <c r="B246" s="210" t="s">
        <v>51</v>
      </c>
      <c r="C246" s="128"/>
      <c r="D246" s="136"/>
      <c r="E246" s="51"/>
      <c r="F246" s="137"/>
      <c r="G246" s="52"/>
      <c r="AMJ246" s="1"/>
    </row>
    <row r="247" spans="1:1025">
      <c r="A247" s="196" t="s">
        <v>32</v>
      </c>
      <c r="B247" s="210" t="s">
        <v>50</v>
      </c>
      <c r="C247" s="128" t="s">
        <v>42</v>
      </c>
      <c r="D247" s="136">
        <v>1</v>
      </c>
      <c r="E247" s="51"/>
      <c r="F247" s="137">
        <f t="shared" ref="F247:F252" si="5">D247*E247</f>
        <v>0</v>
      </c>
      <c r="G247" s="52"/>
      <c r="AMJ247" s="1"/>
    </row>
    <row r="248" spans="1:1025">
      <c r="A248" s="196" t="s">
        <v>34</v>
      </c>
      <c r="B248" s="210" t="s">
        <v>89</v>
      </c>
      <c r="C248" s="128" t="s">
        <v>14</v>
      </c>
      <c r="D248" s="136">
        <v>25</v>
      </c>
      <c r="E248" s="51"/>
      <c r="F248" s="137">
        <f t="shared" si="5"/>
        <v>0</v>
      </c>
      <c r="G248" s="52"/>
      <c r="AMJ248" s="1"/>
    </row>
    <row r="249" spans="1:1025">
      <c r="A249" s="196" t="s">
        <v>38</v>
      </c>
      <c r="B249" s="210" t="s">
        <v>90</v>
      </c>
      <c r="C249" s="128" t="s">
        <v>14</v>
      </c>
      <c r="D249" s="136">
        <v>28</v>
      </c>
      <c r="E249" s="51"/>
      <c r="F249" s="137">
        <f t="shared" si="5"/>
        <v>0</v>
      </c>
      <c r="G249" s="52"/>
      <c r="AMJ249" s="1"/>
    </row>
    <row r="250" spans="1:1025">
      <c r="A250" s="196" t="s">
        <v>88</v>
      </c>
      <c r="B250" s="210" t="s">
        <v>91</v>
      </c>
      <c r="C250" s="128" t="s">
        <v>14</v>
      </c>
      <c r="D250" s="136">
        <v>1</v>
      </c>
      <c r="E250" s="51"/>
      <c r="F250" s="137">
        <f t="shared" si="5"/>
        <v>0</v>
      </c>
      <c r="G250" s="52"/>
      <c r="AMJ250" s="1"/>
    </row>
    <row r="251" spans="1:1025">
      <c r="A251" s="196" t="s">
        <v>127</v>
      </c>
      <c r="B251" s="210" t="s">
        <v>162</v>
      </c>
      <c r="C251" s="128" t="s">
        <v>14</v>
      </c>
      <c r="D251" s="136">
        <v>1</v>
      </c>
      <c r="E251" s="51"/>
      <c r="F251" s="137">
        <f t="shared" si="5"/>
        <v>0</v>
      </c>
      <c r="G251" s="52"/>
      <c r="AMJ251" s="1"/>
    </row>
    <row r="252" spans="1:1025">
      <c r="A252" s="196" t="s">
        <v>128</v>
      </c>
      <c r="B252" s="210" t="s">
        <v>207</v>
      </c>
      <c r="C252" s="128" t="s">
        <v>14</v>
      </c>
      <c r="D252" s="136">
        <v>8</v>
      </c>
      <c r="E252" s="51"/>
      <c r="F252" s="137">
        <f t="shared" si="5"/>
        <v>0</v>
      </c>
      <c r="G252" s="52"/>
      <c r="AMJ252" s="1"/>
    </row>
    <row r="253" spans="1:1025">
      <c r="A253" s="134"/>
      <c r="B253" s="135"/>
      <c r="C253" s="128"/>
      <c r="D253" s="136"/>
      <c r="E253" s="51"/>
      <c r="F253" s="137"/>
      <c r="G253" s="52"/>
      <c r="AMJ253" s="1"/>
    </row>
    <row r="254" spans="1:1025">
      <c r="A254" s="140"/>
      <c r="B254" s="141"/>
      <c r="C254" s="142"/>
      <c r="D254" s="143"/>
      <c r="E254" s="55"/>
      <c r="F254" s="144"/>
      <c r="G254" s="52"/>
      <c r="AMJ254" s="1"/>
    </row>
    <row r="255" spans="1:1025">
      <c r="A255" s="189">
        <f>A245+1</f>
        <v>3</v>
      </c>
      <c r="B255" s="209" t="s">
        <v>62</v>
      </c>
      <c r="C255" s="131"/>
      <c r="D255" s="138"/>
      <c r="E255" s="54"/>
      <c r="F255" s="139"/>
      <c r="G255" s="52"/>
      <c r="AMJ255" s="1"/>
    </row>
    <row r="256" spans="1:1025">
      <c r="A256" s="134"/>
      <c r="B256" s="210"/>
      <c r="C256" s="128"/>
      <c r="D256" s="136"/>
      <c r="E256" s="51"/>
      <c r="F256" s="137"/>
      <c r="G256" s="52"/>
      <c r="AMJ256" s="1"/>
    </row>
    <row r="257" spans="1:1024">
      <c r="A257" s="196" t="s">
        <v>32</v>
      </c>
      <c r="B257" s="210" t="s">
        <v>52</v>
      </c>
      <c r="C257" s="128" t="s">
        <v>14</v>
      </c>
      <c r="D257" s="136">
        <v>43</v>
      </c>
      <c r="E257" s="51"/>
      <c r="F257" s="137">
        <f t="shared" ref="F257:F267" si="6">D257*E257</f>
        <v>0</v>
      </c>
      <c r="G257" s="52"/>
      <c r="AMJ257" s="1"/>
    </row>
    <row r="258" spans="1:1024">
      <c r="A258" s="196" t="s">
        <v>34</v>
      </c>
      <c r="B258" s="210" t="s">
        <v>125</v>
      </c>
      <c r="C258" s="128" t="s">
        <v>14</v>
      </c>
      <c r="D258" s="136">
        <v>17</v>
      </c>
      <c r="E258" s="51"/>
      <c r="F258" s="137">
        <f t="shared" si="6"/>
        <v>0</v>
      </c>
      <c r="G258" s="52"/>
      <c r="AMJ258" s="1"/>
    </row>
    <row r="259" spans="1:1024">
      <c r="A259" s="196" t="s">
        <v>38</v>
      </c>
      <c r="B259" s="163" t="s">
        <v>126</v>
      </c>
      <c r="C259" s="142" t="s">
        <v>14</v>
      </c>
      <c r="D259" s="143">
        <v>10</v>
      </c>
      <c r="E259" s="55"/>
      <c r="F259" s="144">
        <f t="shared" si="6"/>
        <v>0</v>
      </c>
      <c r="G259" s="52"/>
      <c r="AMJ259" s="1"/>
    </row>
    <row r="260" spans="1:1024" ht="36">
      <c r="A260" s="196" t="s">
        <v>88</v>
      </c>
      <c r="B260" s="163" t="s">
        <v>196</v>
      </c>
      <c r="C260" s="142" t="s">
        <v>14</v>
      </c>
      <c r="D260" s="143">
        <v>13</v>
      </c>
      <c r="E260" s="55"/>
      <c r="F260" s="144">
        <f t="shared" si="6"/>
        <v>0</v>
      </c>
      <c r="G260" s="52"/>
      <c r="AMJ260" s="1"/>
    </row>
    <row r="261" spans="1:1024" ht="36">
      <c r="A261" s="196" t="s">
        <v>127</v>
      </c>
      <c r="B261" s="163" t="s">
        <v>197</v>
      </c>
      <c r="C261" s="142" t="s">
        <v>14</v>
      </c>
      <c r="D261" s="143">
        <v>10</v>
      </c>
      <c r="E261" s="55"/>
      <c r="F261" s="144">
        <f t="shared" ref="F261" si="7">D261*E261</f>
        <v>0</v>
      </c>
      <c r="G261" s="52"/>
      <c r="AMJ261" s="1"/>
    </row>
    <row r="262" spans="1:1024" ht="36">
      <c r="A262" s="196" t="s">
        <v>128</v>
      </c>
      <c r="B262" s="163" t="s">
        <v>198</v>
      </c>
      <c r="C262" s="142" t="s">
        <v>14</v>
      </c>
      <c r="D262" s="143">
        <v>2</v>
      </c>
      <c r="E262" s="55"/>
      <c r="F262" s="144">
        <f t="shared" ref="F262" si="8">D262*E262</f>
        <v>0</v>
      </c>
      <c r="G262" s="52"/>
      <c r="AMJ262" s="1"/>
    </row>
    <row r="263" spans="1:1024" ht="36">
      <c r="A263" s="196" t="s">
        <v>160</v>
      </c>
      <c r="B263" s="163" t="s">
        <v>199</v>
      </c>
      <c r="C263" s="142" t="s">
        <v>14</v>
      </c>
      <c r="D263" s="143">
        <v>1</v>
      </c>
      <c r="E263" s="55"/>
      <c r="F263" s="144">
        <f t="shared" ref="F263" si="9">D263*E263</f>
        <v>0</v>
      </c>
      <c r="G263" s="52"/>
      <c r="AMJ263" s="1"/>
    </row>
    <row r="264" spans="1:1024" ht="36">
      <c r="A264" s="196" t="s">
        <v>201</v>
      </c>
      <c r="B264" s="163" t="s">
        <v>200</v>
      </c>
      <c r="C264" s="142" t="s">
        <v>14</v>
      </c>
      <c r="D264" s="143">
        <v>5</v>
      </c>
      <c r="E264" s="55"/>
      <c r="F264" s="144">
        <f t="shared" ref="F264" si="10">D264*E264</f>
        <v>0</v>
      </c>
      <c r="G264" s="52"/>
      <c r="AMJ264" s="1"/>
    </row>
    <row r="265" spans="1:1024" ht="36">
      <c r="A265" s="196" t="s">
        <v>202</v>
      </c>
      <c r="B265" s="163" t="s">
        <v>206</v>
      </c>
      <c r="C265" s="142" t="s">
        <v>14</v>
      </c>
      <c r="D265" s="143">
        <v>3</v>
      </c>
      <c r="E265" s="55"/>
      <c r="F265" s="144">
        <f t="shared" ref="F265" si="11">D265*E265</f>
        <v>0</v>
      </c>
      <c r="G265" s="52"/>
      <c r="AMJ265" s="1"/>
    </row>
    <row r="266" spans="1:1024">
      <c r="A266" s="196" t="s">
        <v>203</v>
      </c>
      <c r="B266" s="163" t="s">
        <v>129</v>
      </c>
      <c r="C266" s="142" t="s">
        <v>14</v>
      </c>
      <c r="D266" s="143">
        <v>2</v>
      </c>
      <c r="E266" s="55"/>
      <c r="F266" s="144">
        <f t="shared" si="6"/>
        <v>0</v>
      </c>
      <c r="G266" s="52"/>
      <c r="AMJ266" s="1"/>
    </row>
    <row r="267" spans="1:1024" s="35" customFormat="1" ht="18.75">
      <c r="A267" s="196" t="s">
        <v>204</v>
      </c>
      <c r="B267" s="163" t="s">
        <v>54</v>
      </c>
      <c r="C267" s="128" t="s">
        <v>14</v>
      </c>
      <c r="D267" s="136">
        <v>2</v>
      </c>
      <c r="E267" s="51"/>
      <c r="F267" s="137">
        <f t="shared" si="6"/>
        <v>0</v>
      </c>
      <c r="G267" s="53"/>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c r="BB267" s="34"/>
      <c r="BC267" s="34"/>
      <c r="BD267" s="34"/>
      <c r="BE267" s="34"/>
      <c r="BF267" s="34"/>
      <c r="BG267" s="34"/>
      <c r="BH267" s="34"/>
      <c r="BI267" s="34"/>
      <c r="BJ267" s="34"/>
      <c r="BK267" s="34"/>
      <c r="BL267" s="34"/>
      <c r="BM267" s="34"/>
      <c r="BN267" s="34"/>
      <c r="BO267" s="34"/>
      <c r="BP267" s="34"/>
      <c r="BQ267" s="34"/>
      <c r="BR267" s="34"/>
      <c r="BS267" s="34"/>
      <c r="BT267" s="34"/>
      <c r="BU267" s="34"/>
      <c r="BV267" s="34"/>
      <c r="BW267" s="34"/>
      <c r="BX267" s="34"/>
      <c r="BY267" s="34"/>
      <c r="BZ267" s="34"/>
      <c r="CA267" s="34"/>
      <c r="CB267" s="34"/>
      <c r="CC267" s="34"/>
      <c r="CD267" s="34"/>
      <c r="CE267" s="34"/>
      <c r="CF267" s="34"/>
      <c r="CG267" s="34"/>
      <c r="CH267" s="34"/>
      <c r="CI267" s="34"/>
      <c r="CJ267" s="34"/>
      <c r="CK267" s="34"/>
      <c r="CL267" s="34"/>
      <c r="CM267" s="34"/>
      <c r="CN267" s="34"/>
      <c r="CO267" s="34"/>
      <c r="CP267" s="34"/>
      <c r="CQ267" s="34"/>
      <c r="CR267" s="34"/>
      <c r="CS267" s="34"/>
      <c r="CT267" s="34"/>
      <c r="CU267" s="34"/>
      <c r="CV267" s="34"/>
      <c r="CW267" s="34"/>
      <c r="CX267" s="34"/>
      <c r="CY267" s="34"/>
      <c r="CZ267" s="34"/>
      <c r="DA267" s="34"/>
      <c r="DB267" s="34"/>
      <c r="DC267" s="34"/>
      <c r="DD267" s="34"/>
      <c r="DE267" s="34"/>
      <c r="DF267" s="34"/>
      <c r="DG267" s="34"/>
      <c r="DH267" s="34"/>
      <c r="DI267" s="34"/>
      <c r="DJ267" s="34"/>
      <c r="DK267" s="34"/>
      <c r="DL267" s="34"/>
      <c r="DM267" s="34"/>
      <c r="DN267" s="34"/>
      <c r="DO267" s="34"/>
      <c r="DP267" s="34"/>
      <c r="DQ267" s="34"/>
      <c r="DR267" s="34"/>
      <c r="DS267" s="34"/>
      <c r="DT267" s="34"/>
      <c r="DU267" s="34"/>
      <c r="DV267" s="34"/>
      <c r="DW267" s="34"/>
      <c r="DX267" s="34"/>
      <c r="DY267" s="34"/>
      <c r="DZ267" s="34"/>
      <c r="EA267" s="34"/>
      <c r="EB267" s="34"/>
      <c r="EC267" s="34"/>
      <c r="ED267" s="34"/>
      <c r="EE267" s="34"/>
      <c r="EF267" s="34"/>
      <c r="EG267" s="34"/>
      <c r="EH267" s="34"/>
      <c r="EI267" s="34"/>
      <c r="EJ267" s="34"/>
      <c r="EK267" s="34"/>
      <c r="EL267" s="34"/>
      <c r="EM267" s="34"/>
      <c r="EN267" s="34"/>
      <c r="EO267" s="34"/>
      <c r="EP267" s="34"/>
      <c r="EQ267" s="34"/>
      <c r="ER267" s="34"/>
      <c r="ES267" s="34"/>
      <c r="ET267" s="34"/>
      <c r="EU267" s="34"/>
      <c r="EV267" s="34"/>
      <c r="EW267" s="34"/>
      <c r="EX267" s="34"/>
      <c r="EY267" s="34"/>
      <c r="EZ267" s="34"/>
      <c r="FA267" s="34"/>
      <c r="FB267" s="34"/>
      <c r="FC267" s="34"/>
      <c r="FD267" s="34"/>
      <c r="FE267" s="34"/>
      <c r="FF267" s="34"/>
      <c r="FG267" s="34"/>
      <c r="FH267" s="34"/>
      <c r="FI267" s="34"/>
      <c r="FJ267" s="34"/>
      <c r="FK267" s="34"/>
      <c r="FL267" s="34"/>
      <c r="FM267" s="34"/>
      <c r="FN267" s="34"/>
      <c r="FO267" s="34"/>
      <c r="FP267" s="34"/>
      <c r="FQ267" s="34"/>
      <c r="FR267" s="34"/>
      <c r="FS267" s="34"/>
      <c r="FT267" s="34"/>
      <c r="FU267" s="34"/>
      <c r="FV267" s="34"/>
      <c r="FW267" s="34"/>
      <c r="FX267" s="34"/>
      <c r="FY267" s="34"/>
      <c r="FZ267" s="34"/>
      <c r="GA267" s="34"/>
      <c r="GB267" s="34"/>
      <c r="GC267" s="34"/>
      <c r="GD267" s="34"/>
      <c r="GE267" s="34"/>
      <c r="GF267" s="34"/>
      <c r="GG267" s="34"/>
      <c r="GH267" s="34"/>
      <c r="GI267" s="34"/>
      <c r="GJ267" s="34"/>
      <c r="GK267" s="34"/>
      <c r="GL267" s="34"/>
      <c r="GM267" s="34"/>
      <c r="GN267" s="34"/>
      <c r="GO267" s="34"/>
      <c r="GP267" s="34"/>
      <c r="GQ267" s="34"/>
      <c r="GR267" s="34"/>
      <c r="GS267" s="34"/>
      <c r="GT267" s="34"/>
      <c r="GU267" s="34"/>
      <c r="GV267" s="34"/>
      <c r="GW267" s="34"/>
      <c r="GX267" s="34"/>
      <c r="GY267" s="34"/>
      <c r="GZ267" s="34"/>
      <c r="HA267" s="34"/>
      <c r="HB267" s="34"/>
      <c r="HC267" s="34"/>
      <c r="HD267" s="34"/>
      <c r="HE267" s="34"/>
      <c r="HF267" s="34"/>
      <c r="HG267" s="34"/>
      <c r="HH267" s="34"/>
      <c r="HI267" s="34"/>
      <c r="HJ267" s="34"/>
      <c r="HK267" s="34"/>
      <c r="HL267" s="34"/>
      <c r="HM267" s="34"/>
      <c r="HN267" s="34"/>
      <c r="HO267" s="34"/>
      <c r="HP267" s="34"/>
      <c r="HQ267" s="34"/>
      <c r="HR267" s="34"/>
      <c r="HS267" s="34"/>
      <c r="HT267" s="34"/>
      <c r="HU267" s="34"/>
      <c r="HV267" s="34"/>
      <c r="HW267" s="34"/>
      <c r="HX267" s="34"/>
      <c r="HY267" s="34"/>
      <c r="HZ267" s="34"/>
      <c r="IA267" s="34"/>
      <c r="IB267" s="34"/>
      <c r="IC267" s="34"/>
      <c r="ID267" s="34"/>
      <c r="IE267" s="34"/>
      <c r="IF267" s="34"/>
      <c r="IG267" s="34"/>
      <c r="IH267" s="34"/>
      <c r="II267" s="34"/>
      <c r="IJ267" s="34"/>
      <c r="IK267" s="34"/>
      <c r="IL267" s="34"/>
      <c r="IM267" s="34"/>
      <c r="IN267" s="34"/>
      <c r="IO267" s="34"/>
      <c r="IP267" s="34"/>
      <c r="IQ267" s="34"/>
      <c r="IR267" s="34"/>
      <c r="IS267" s="34"/>
      <c r="IT267" s="34"/>
      <c r="IU267" s="34"/>
      <c r="IV267" s="34"/>
      <c r="IW267" s="34"/>
      <c r="IX267" s="34"/>
      <c r="IY267" s="34"/>
      <c r="IZ267" s="34"/>
      <c r="JA267" s="34"/>
      <c r="JB267" s="34"/>
      <c r="JC267" s="34"/>
      <c r="JD267" s="34"/>
      <c r="JE267" s="34"/>
      <c r="JF267" s="34"/>
      <c r="JG267" s="34"/>
      <c r="JH267" s="34"/>
      <c r="JI267" s="34"/>
      <c r="JJ267" s="34"/>
      <c r="JK267" s="34"/>
      <c r="JL267" s="34"/>
      <c r="JM267" s="34"/>
      <c r="JN267" s="34"/>
      <c r="JO267" s="34"/>
      <c r="JP267" s="34"/>
      <c r="JQ267" s="34"/>
      <c r="JR267" s="34"/>
      <c r="JS267" s="34"/>
      <c r="JT267" s="34"/>
      <c r="JU267" s="34"/>
      <c r="JV267" s="34"/>
      <c r="JW267" s="34"/>
      <c r="JX267" s="34"/>
      <c r="JY267" s="34"/>
      <c r="JZ267" s="34"/>
      <c r="KA267" s="34"/>
      <c r="KB267" s="34"/>
      <c r="KC267" s="34"/>
      <c r="KD267" s="34"/>
      <c r="KE267" s="34"/>
      <c r="KF267" s="34"/>
      <c r="KG267" s="34"/>
      <c r="KH267" s="34"/>
      <c r="KI267" s="34"/>
      <c r="KJ267" s="34"/>
      <c r="KK267" s="34"/>
      <c r="KL267" s="34"/>
      <c r="KM267" s="34"/>
      <c r="KN267" s="34"/>
      <c r="KO267" s="34"/>
      <c r="KP267" s="34"/>
      <c r="KQ267" s="34"/>
      <c r="KR267" s="34"/>
      <c r="KS267" s="34"/>
      <c r="KT267" s="34"/>
      <c r="KU267" s="34"/>
      <c r="KV267" s="34"/>
      <c r="KW267" s="34"/>
      <c r="KX267" s="34"/>
      <c r="KY267" s="34"/>
      <c r="KZ267" s="34"/>
      <c r="LA267" s="34"/>
      <c r="LB267" s="34"/>
      <c r="LC267" s="34"/>
      <c r="LD267" s="34"/>
      <c r="LE267" s="34"/>
      <c r="LF267" s="34"/>
      <c r="LG267" s="34"/>
      <c r="LH267" s="34"/>
      <c r="LI267" s="34"/>
      <c r="LJ267" s="34"/>
      <c r="LK267" s="34"/>
      <c r="LL267" s="34"/>
      <c r="LM267" s="34"/>
      <c r="LN267" s="34"/>
      <c r="LO267" s="34"/>
      <c r="LP267" s="34"/>
      <c r="LQ267" s="34"/>
      <c r="LR267" s="34"/>
      <c r="LS267" s="34"/>
      <c r="LT267" s="34"/>
      <c r="LU267" s="34"/>
      <c r="LV267" s="34"/>
      <c r="LW267" s="34"/>
      <c r="LX267" s="34"/>
      <c r="LY267" s="34"/>
      <c r="LZ267" s="34"/>
      <c r="MA267" s="34"/>
      <c r="MB267" s="34"/>
      <c r="MC267" s="34"/>
      <c r="MD267" s="34"/>
      <c r="ME267" s="34"/>
      <c r="MF267" s="34"/>
      <c r="MG267" s="34"/>
      <c r="MH267" s="34"/>
      <c r="MI267" s="34"/>
      <c r="MJ267" s="34"/>
      <c r="MK267" s="34"/>
      <c r="ML267" s="34"/>
      <c r="MM267" s="34"/>
      <c r="MN267" s="34"/>
      <c r="MO267" s="34"/>
      <c r="MP267" s="34"/>
      <c r="MQ267" s="34"/>
      <c r="MR267" s="34"/>
      <c r="MS267" s="34"/>
      <c r="MT267" s="34"/>
      <c r="MU267" s="34"/>
      <c r="MV267" s="34"/>
      <c r="MW267" s="34"/>
      <c r="MX267" s="34"/>
      <c r="MY267" s="34"/>
      <c r="MZ267" s="34"/>
      <c r="NA267" s="34"/>
      <c r="NB267" s="34"/>
      <c r="NC267" s="34"/>
      <c r="ND267" s="34"/>
      <c r="NE267" s="34"/>
      <c r="NF267" s="34"/>
      <c r="NG267" s="34"/>
      <c r="NH267" s="34"/>
      <c r="NI267" s="34"/>
      <c r="NJ267" s="34"/>
      <c r="NK267" s="34"/>
      <c r="NL267" s="34"/>
      <c r="NM267" s="34"/>
      <c r="NN267" s="34"/>
      <c r="NO267" s="34"/>
      <c r="NP267" s="34"/>
      <c r="NQ267" s="34"/>
      <c r="NR267" s="34"/>
      <c r="NS267" s="34"/>
      <c r="NT267" s="34"/>
      <c r="NU267" s="34"/>
      <c r="NV267" s="34"/>
      <c r="NW267" s="34"/>
      <c r="NX267" s="34"/>
      <c r="NY267" s="34"/>
      <c r="NZ267" s="34"/>
      <c r="OA267" s="34"/>
      <c r="OB267" s="34"/>
      <c r="OC267" s="34"/>
      <c r="OD267" s="34"/>
      <c r="OE267" s="34"/>
      <c r="OF267" s="34"/>
      <c r="OG267" s="34"/>
      <c r="OH267" s="34"/>
      <c r="OI267" s="34"/>
      <c r="OJ267" s="34"/>
      <c r="OK267" s="34"/>
      <c r="OL267" s="34"/>
      <c r="OM267" s="34"/>
      <c r="ON267" s="34"/>
      <c r="OO267" s="34"/>
      <c r="OP267" s="34"/>
      <c r="OQ267" s="34"/>
      <c r="OR267" s="34"/>
      <c r="OS267" s="34"/>
      <c r="OT267" s="34"/>
      <c r="OU267" s="34"/>
      <c r="OV267" s="34"/>
      <c r="OW267" s="34"/>
      <c r="OX267" s="34"/>
      <c r="OY267" s="34"/>
      <c r="OZ267" s="34"/>
      <c r="PA267" s="34"/>
      <c r="PB267" s="34"/>
      <c r="PC267" s="34"/>
      <c r="PD267" s="34"/>
      <c r="PE267" s="34"/>
      <c r="PF267" s="34"/>
      <c r="PG267" s="34"/>
      <c r="PH267" s="34"/>
      <c r="PI267" s="34"/>
      <c r="PJ267" s="34"/>
      <c r="PK267" s="34"/>
      <c r="PL267" s="34"/>
      <c r="PM267" s="34"/>
      <c r="PN267" s="34"/>
      <c r="PO267" s="34"/>
      <c r="PP267" s="34"/>
      <c r="PQ267" s="34"/>
      <c r="PR267" s="34"/>
      <c r="PS267" s="34"/>
      <c r="PT267" s="34"/>
      <c r="PU267" s="34"/>
      <c r="PV267" s="34"/>
      <c r="PW267" s="34"/>
      <c r="PX267" s="34"/>
      <c r="PY267" s="34"/>
      <c r="PZ267" s="34"/>
      <c r="QA267" s="34"/>
      <c r="QB267" s="34"/>
      <c r="QC267" s="34"/>
      <c r="QD267" s="34"/>
      <c r="QE267" s="34"/>
      <c r="QF267" s="34"/>
      <c r="QG267" s="34"/>
      <c r="QH267" s="34"/>
      <c r="QI267" s="34"/>
      <c r="QJ267" s="34"/>
      <c r="QK267" s="34"/>
      <c r="QL267" s="34"/>
      <c r="QM267" s="34"/>
      <c r="QN267" s="34"/>
      <c r="QO267" s="34"/>
      <c r="QP267" s="34"/>
      <c r="QQ267" s="34"/>
      <c r="QR267" s="34"/>
      <c r="QS267" s="34"/>
      <c r="QT267" s="34"/>
      <c r="QU267" s="34"/>
      <c r="QV267" s="34"/>
      <c r="QW267" s="34"/>
      <c r="QX267" s="34"/>
      <c r="QY267" s="34"/>
      <c r="QZ267" s="34"/>
      <c r="RA267" s="34"/>
      <c r="RB267" s="34"/>
      <c r="RC267" s="34"/>
      <c r="RD267" s="34"/>
      <c r="RE267" s="34"/>
      <c r="RF267" s="34"/>
      <c r="RG267" s="34"/>
      <c r="RH267" s="34"/>
      <c r="RI267" s="34"/>
      <c r="RJ267" s="34"/>
      <c r="RK267" s="34"/>
      <c r="RL267" s="34"/>
      <c r="RM267" s="34"/>
      <c r="RN267" s="34"/>
      <c r="RO267" s="34"/>
      <c r="RP267" s="34"/>
      <c r="RQ267" s="34"/>
      <c r="RR267" s="34"/>
      <c r="RS267" s="34"/>
      <c r="RT267" s="34"/>
      <c r="RU267" s="34"/>
      <c r="RV267" s="34"/>
      <c r="RW267" s="34"/>
      <c r="RX267" s="34"/>
      <c r="RY267" s="34"/>
      <c r="RZ267" s="34"/>
      <c r="SA267" s="34"/>
      <c r="SB267" s="34"/>
      <c r="SC267" s="34"/>
      <c r="SD267" s="34"/>
      <c r="SE267" s="34"/>
      <c r="SF267" s="34"/>
      <c r="SG267" s="34"/>
      <c r="SH267" s="34"/>
      <c r="SI267" s="34"/>
      <c r="SJ267" s="34"/>
      <c r="SK267" s="34"/>
      <c r="SL267" s="34"/>
      <c r="SM267" s="34"/>
      <c r="SN267" s="34"/>
      <c r="SO267" s="34"/>
      <c r="SP267" s="34"/>
      <c r="SQ267" s="34"/>
      <c r="SR267" s="34"/>
      <c r="SS267" s="34"/>
      <c r="ST267" s="34"/>
      <c r="SU267" s="34"/>
      <c r="SV267" s="34"/>
      <c r="SW267" s="34"/>
      <c r="SX267" s="34"/>
      <c r="SY267" s="34"/>
      <c r="SZ267" s="34"/>
      <c r="TA267" s="34"/>
      <c r="TB267" s="34"/>
      <c r="TC267" s="34"/>
      <c r="TD267" s="34"/>
      <c r="TE267" s="34"/>
      <c r="TF267" s="34"/>
      <c r="TG267" s="34"/>
      <c r="TH267" s="34"/>
      <c r="TI267" s="34"/>
      <c r="TJ267" s="34"/>
      <c r="TK267" s="34"/>
      <c r="TL267" s="34"/>
      <c r="TM267" s="34"/>
      <c r="TN267" s="34"/>
      <c r="TO267" s="34"/>
      <c r="TP267" s="34"/>
      <c r="TQ267" s="34"/>
      <c r="TR267" s="34"/>
      <c r="TS267" s="34"/>
      <c r="TT267" s="34"/>
      <c r="TU267" s="34"/>
      <c r="TV267" s="34"/>
      <c r="TW267" s="34"/>
      <c r="TX267" s="34"/>
      <c r="TY267" s="34"/>
      <c r="TZ267" s="34"/>
      <c r="UA267" s="34"/>
      <c r="UB267" s="34"/>
      <c r="UC267" s="34"/>
      <c r="UD267" s="34"/>
      <c r="UE267" s="34"/>
      <c r="UF267" s="34"/>
      <c r="UG267" s="34"/>
      <c r="UH267" s="34"/>
      <c r="UI267" s="34"/>
      <c r="UJ267" s="34"/>
      <c r="UK267" s="34"/>
      <c r="UL267" s="34"/>
      <c r="UM267" s="34"/>
      <c r="UN267" s="34"/>
      <c r="UO267" s="34"/>
      <c r="UP267" s="34"/>
      <c r="UQ267" s="34"/>
      <c r="UR267" s="34"/>
      <c r="US267" s="34"/>
      <c r="UT267" s="34"/>
      <c r="UU267" s="34"/>
      <c r="UV267" s="34"/>
      <c r="UW267" s="34"/>
      <c r="UX267" s="34"/>
      <c r="UY267" s="34"/>
      <c r="UZ267" s="34"/>
      <c r="VA267" s="34"/>
      <c r="VB267" s="34"/>
      <c r="VC267" s="34"/>
      <c r="VD267" s="34"/>
      <c r="VE267" s="34"/>
      <c r="VF267" s="34"/>
      <c r="VG267" s="34"/>
      <c r="VH267" s="34"/>
      <c r="VI267" s="34"/>
      <c r="VJ267" s="34"/>
      <c r="VK267" s="34"/>
      <c r="VL267" s="34"/>
      <c r="VM267" s="34"/>
      <c r="VN267" s="34"/>
      <c r="VO267" s="34"/>
      <c r="VP267" s="34"/>
      <c r="VQ267" s="34"/>
      <c r="VR267" s="34"/>
      <c r="VS267" s="34"/>
      <c r="VT267" s="34"/>
      <c r="VU267" s="34"/>
      <c r="VV267" s="34"/>
      <c r="VW267" s="34"/>
      <c r="VX267" s="34"/>
      <c r="VY267" s="34"/>
      <c r="VZ267" s="34"/>
      <c r="WA267" s="34"/>
      <c r="WB267" s="34"/>
      <c r="WC267" s="34"/>
      <c r="WD267" s="34"/>
      <c r="WE267" s="34"/>
      <c r="WF267" s="34"/>
      <c r="WG267" s="34"/>
      <c r="WH267" s="34"/>
      <c r="WI267" s="34"/>
      <c r="WJ267" s="34"/>
      <c r="WK267" s="34"/>
      <c r="WL267" s="34"/>
      <c r="WM267" s="34"/>
      <c r="WN267" s="34"/>
      <c r="WO267" s="34"/>
      <c r="WP267" s="34"/>
      <c r="WQ267" s="34"/>
      <c r="WR267" s="34"/>
      <c r="WS267" s="34"/>
      <c r="WT267" s="34"/>
      <c r="WU267" s="34"/>
      <c r="WV267" s="34"/>
      <c r="WW267" s="34"/>
      <c r="WX267" s="34"/>
      <c r="WY267" s="34"/>
      <c r="WZ267" s="34"/>
      <c r="XA267" s="34"/>
      <c r="XB267" s="34"/>
      <c r="XC267" s="34"/>
      <c r="XD267" s="34"/>
      <c r="XE267" s="34"/>
      <c r="XF267" s="34"/>
      <c r="XG267" s="34"/>
      <c r="XH267" s="34"/>
      <c r="XI267" s="34"/>
      <c r="XJ267" s="34"/>
      <c r="XK267" s="34"/>
      <c r="XL267" s="34"/>
      <c r="XM267" s="34"/>
      <c r="XN267" s="34"/>
      <c r="XO267" s="34"/>
      <c r="XP267" s="34"/>
      <c r="XQ267" s="34"/>
      <c r="XR267" s="34"/>
      <c r="XS267" s="34"/>
      <c r="XT267" s="34"/>
      <c r="XU267" s="34"/>
      <c r="XV267" s="34"/>
      <c r="XW267" s="34"/>
      <c r="XX267" s="34"/>
      <c r="XY267" s="34"/>
      <c r="XZ267" s="34"/>
      <c r="YA267" s="34"/>
      <c r="YB267" s="34"/>
      <c r="YC267" s="34"/>
      <c r="YD267" s="34"/>
      <c r="YE267" s="34"/>
      <c r="YF267" s="34"/>
      <c r="YG267" s="34"/>
      <c r="YH267" s="34"/>
      <c r="YI267" s="34"/>
      <c r="YJ267" s="34"/>
      <c r="YK267" s="34"/>
      <c r="YL267" s="34"/>
      <c r="YM267" s="34"/>
      <c r="YN267" s="34"/>
      <c r="YO267" s="34"/>
      <c r="YP267" s="34"/>
      <c r="YQ267" s="34"/>
      <c r="YR267" s="34"/>
      <c r="YS267" s="34"/>
      <c r="YT267" s="34"/>
      <c r="YU267" s="34"/>
      <c r="YV267" s="34"/>
      <c r="YW267" s="34"/>
      <c r="YX267" s="34"/>
      <c r="YY267" s="34"/>
      <c r="YZ267" s="34"/>
      <c r="ZA267" s="34"/>
      <c r="ZB267" s="34"/>
      <c r="ZC267" s="34"/>
      <c r="ZD267" s="34"/>
      <c r="ZE267" s="34"/>
      <c r="ZF267" s="34"/>
      <c r="ZG267" s="34"/>
      <c r="ZH267" s="34"/>
      <c r="ZI267" s="34"/>
      <c r="ZJ267" s="34"/>
      <c r="ZK267" s="34"/>
      <c r="ZL267" s="34"/>
      <c r="ZM267" s="34"/>
      <c r="ZN267" s="34"/>
      <c r="ZO267" s="34"/>
      <c r="ZP267" s="34"/>
      <c r="ZQ267" s="34"/>
      <c r="ZR267" s="34"/>
      <c r="ZS267" s="34"/>
      <c r="ZT267" s="34"/>
      <c r="ZU267" s="34"/>
      <c r="ZV267" s="34"/>
      <c r="ZW267" s="34"/>
      <c r="ZX267" s="34"/>
      <c r="ZY267" s="34"/>
      <c r="ZZ267" s="34"/>
      <c r="AAA267" s="34"/>
      <c r="AAB267" s="34"/>
      <c r="AAC267" s="34"/>
      <c r="AAD267" s="34"/>
      <c r="AAE267" s="34"/>
      <c r="AAF267" s="34"/>
      <c r="AAG267" s="34"/>
      <c r="AAH267" s="34"/>
      <c r="AAI267" s="34"/>
      <c r="AAJ267" s="34"/>
      <c r="AAK267" s="34"/>
      <c r="AAL267" s="34"/>
      <c r="AAM267" s="34"/>
      <c r="AAN267" s="34"/>
      <c r="AAO267" s="34"/>
      <c r="AAP267" s="34"/>
      <c r="AAQ267" s="34"/>
      <c r="AAR267" s="34"/>
      <c r="AAS267" s="34"/>
      <c r="AAT267" s="34"/>
      <c r="AAU267" s="34"/>
      <c r="AAV267" s="34"/>
      <c r="AAW267" s="34"/>
      <c r="AAX267" s="34"/>
      <c r="AAY267" s="34"/>
      <c r="AAZ267" s="34"/>
      <c r="ABA267" s="34"/>
      <c r="ABB267" s="34"/>
      <c r="ABC267" s="34"/>
      <c r="ABD267" s="34"/>
      <c r="ABE267" s="34"/>
      <c r="ABF267" s="34"/>
      <c r="ABG267" s="34"/>
      <c r="ABH267" s="34"/>
      <c r="ABI267" s="34"/>
      <c r="ABJ267" s="34"/>
      <c r="ABK267" s="34"/>
      <c r="ABL267" s="34"/>
      <c r="ABM267" s="34"/>
      <c r="ABN267" s="34"/>
      <c r="ABO267" s="34"/>
      <c r="ABP267" s="34"/>
      <c r="ABQ267" s="34"/>
      <c r="ABR267" s="34"/>
      <c r="ABS267" s="34"/>
      <c r="ABT267" s="34"/>
      <c r="ABU267" s="34"/>
      <c r="ABV267" s="34"/>
      <c r="ABW267" s="34"/>
      <c r="ABX267" s="34"/>
      <c r="ABY267" s="34"/>
      <c r="ABZ267" s="34"/>
      <c r="ACA267" s="34"/>
      <c r="ACB267" s="34"/>
      <c r="ACC267" s="34"/>
      <c r="ACD267" s="34"/>
      <c r="ACE267" s="34"/>
      <c r="ACF267" s="34"/>
      <c r="ACG267" s="34"/>
      <c r="ACH267" s="34"/>
      <c r="ACI267" s="34"/>
      <c r="ACJ267" s="34"/>
      <c r="ACK267" s="34"/>
      <c r="ACL267" s="34"/>
      <c r="ACM267" s="34"/>
      <c r="ACN267" s="34"/>
      <c r="ACO267" s="34"/>
      <c r="ACP267" s="34"/>
      <c r="ACQ267" s="34"/>
      <c r="ACR267" s="34"/>
      <c r="ACS267" s="34"/>
      <c r="ACT267" s="34"/>
      <c r="ACU267" s="34"/>
      <c r="ACV267" s="34"/>
      <c r="ACW267" s="34"/>
      <c r="ACX267" s="34"/>
      <c r="ACY267" s="34"/>
      <c r="ACZ267" s="34"/>
      <c r="ADA267" s="34"/>
      <c r="ADB267" s="34"/>
      <c r="ADC267" s="34"/>
      <c r="ADD267" s="34"/>
      <c r="ADE267" s="34"/>
      <c r="ADF267" s="34"/>
      <c r="ADG267" s="34"/>
      <c r="ADH267" s="34"/>
      <c r="ADI267" s="34"/>
      <c r="ADJ267" s="34"/>
      <c r="ADK267" s="34"/>
      <c r="ADL267" s="34"/>
      <c r="ADM267" s="34"/>
      <c r="ADN267" s="34"/>
      <c r="ADO267" s="34"/>
      <c r="ADP267" s="34"/>
      <c r="ADQ267" s="34"/>
      <c r="ADR267" s="34"/>
      <c r="ADS267" s="34"/>
      <c r="ADT267" s="34"/>
      <c r="ADU267" s="34"/>
      <c r="ADV267" s="34"/>
      <c r="ADW267" s="34"/>
      <c r="ADX267" s="34"/>
      <c r="ADY267" s="34"/>
      <c r="ADZ267" s="34"/>
      <c r="AEA267" s="34"/>
      <c r="AEB267" s="34"/>
      <c r="AEC267" s="34"/>
      <c r="AED267" s="34"/>
      <c r="AEE267" s="34"/>
      <c r="AEF267" s="34"/>
      <c r="AEG267" s="34"/>
      <c r="AEH267" s="34"/>
      <c r="AEI267" s="34"/>
      <c r="AEJ267" s="34"/>
      <c r="AEK267" s="34"/>
      <c r="AEL267" s="34"/>
      <c r="AEM267" s="34"/>
      <c r="AEN267" s="34"/>
      <c r="AEO267" s="34"/>
      <c r="AEP267" s="34"/>
      <c r="AEQ267" s="34"/>
      <c r="AER267" s="34"/>
      <c r="AES267" s="34"/>
      <c r="AET267" s="34"/>
      <c r="AEU267" s="34"/>
      <c r="AEV267" s="34"/>
      <c r="AEW267" s="34"/>
      <c r="AEX267" s="34"/>
      <c r="AEY267" s="34"/>
      <c r="AEZ267" s="34"/>
      <c r="AFA267" s="34"/>
      <c r="AFB267" s="34"/>
      <c r="AFC267" s="34"/>
      <c r="AFD267" s="34"/>
      <c r="AFE267" s="34"/>
      <c r="AFF267" s="34"/>
      <c r="AFG267" s="34"/>
      <c r="AFH267" s="34"/>
      <c r="AFI267" s="34"/>
      <c r="AFJ267" s="34"/>
      <c r="AFK267" s="34"/>
      <c r="AFL267" s="34"/>
      <c r="AFM267" s="34"/>
      <c r="AFN267" s="34"/>
      <c r="AFO267" s="34"/>
      <c r="AFP267" s="34"/>
      <c r="AFQ267" s="34"/>
      <c r="AFR267" s="34"/>
      <c r="AFS267" s="34"/>
      <c r="AFT267" s="34"/>
      <c r="AFU267" s="34"/>
      <c r="AFV267" s="34"/>
      <c r="AFW267" s="34"/>
      <c r="AFX267" s="34"/>
      <c r="AFY267" s="34"/>
      <c r="AFZ267" s="34"/>
      <c r="AGA267" s="34"/>
      <c r="AGB267" s="34"/>
      <c r="AGC267" s="34"/>
      <c r="AGD267" s="34"/>
      <c r="AGE267" s="34"/>
      <c r="AGF267" s="34"/>
      <c r="AGG267" s="34"/>
      <c r="AGH267" s="34"/>
      <c r="AGI267" s="34"/>
      <c r="AGJ267" s="34"/>
      <c r="AGK267" s="34"/>
      <c r="AGL267" s="34"/>
      <c r="AGM267" s="34"/>
      <c r="AGN267" s="34"/>
      <c r="AGO267" s="34"/>
      <c r="AGP267" s="34"/>
      <c r="AGQ267" s="34"/>
      <c r="AGR267" s="34"/>
      <c r="AGS267" s="34"/>
      <c r="AGT267" s="34"/>
      <c r="AGU267" s="34"/>
      <c r="AGV267" s="34"/>
      <c r="AGW267" s="34"/>
      <c r="AGX267" s="34"/>
      <c r="AGY267" s="34"/>
      <c r="AGZ267" s="34"/>
      <c r="AHA267" s="34"/>
      <c r="AHB267" s="34"/>
      <c r="AHC267" s="34"/>
      <c r="AHD267" s="34"/>
      <c r="AHE267" s="34"/>
      <c r="AHF267" s="34"/>
      <c r="AHG267" s="34"/>
      <c r="AHH267" s="34"/>
      <c r="AHI267" s="34"/>
      <c r="AHJ267" s="34"/>
      <c r="AHK267" s="34"/>
      <c r="AHL267" s="34"/>
      <c r="AHM267" s="34"/>
      <c r="AHN267" s="34"/>
      <c r="AHO267" s="34"/>
      <c r="AHP267" s="34"/>
      <c r="AHQ267" s="34"/>
      <c r="AHR267" s="34"/>
      <c r="AHS267" s="34"/>
      <c r="AHT267" s="34"/>
      <c r="AHU267" s="34"/>
      <c r="AHV267" s="34"/>
      <c r="AHW267" s="34"/>
      <c r="AHX267" s="34"/>
      <c r="AHY267" s="34"/>
      <c r="AHZ267" s="34"/>
      <c r="AIA267" s="34"/>
      <c r="AIB267" s="34"/>
      <c r="AIC267" s="34"/>
      <c r="AID267" s="34"/>
      <c r="AIE267" s="34"/>
      <c r="AIF267" s="34"/>
      <c r="AIG267" s="34"/>
      <c r="AIH267" s="34"/>
      <c r="AII267" s="34"/>
      <c r="AIJ267" s="34"/>
      <c r="AIK267" s="34"/>
      <c r="AIL267" s="34"/>
      <c r="AIM267" s="34"/>
      <c r="AIN267" s="34"/>
      <c r="AIO267" s="34"/>
      <c r="AIP267" s="34"/>
      <c r="AIQ267" s="34"/>
      <c r="AIR267" s="34"/>
      <c r="AIS267" s="34"/>
      <c r="AIT267" s="34"/>
      <c r="AIU267" s="34"/>
      <c r="AIV267" s="34"/>
      <c r="AIW267" s="34"/>
      <c r="AIX267" s="34"/>
      <c r="AIY267" s="34"/>
      <c r="AIZ267" s="34"/>
      <c r="AJA267" s="34"/>
      <c r="AJB267" s="34"/>
      <c r="AJC267" s="34"/>
      <c r="AJD267" s="34"/>
      <c r="AJE267" s="34"/>
      <c r="AJF267" s="34"/>
      <c r="AJG267" s="34"/>
      <c r="AJH267" s="34"/>
      <c r="AJI267" s="34"/>
      <c r="AJJ267" s="34"/>
      <c r="AJK267" s="34"/>
      <c r="AJL267" s="34"/>
      <c r="AJM267" s="34"/>
      <c r="AJN267" s="34"/>
      <c r="AJO267" s="34"/>
      <c r="AJP267" s="34"/>
      <c r="AJQ267" s="34"/>
      <c r="AJR267" s="34"/>
      <c r="AJS267" s="34"/>
      <c r="AJT267" s="34"/>
      <c r="AJU267" s="34"/>
      <c r="AJV267" s="34"/>
      <c r="AJW267" s="34"/>
      <c r="AJX267" s="34"/>
      <c r="AJY267" s="34"/>
      <c r="AJZ267" s="34"/>
      <c r="AKA267" s="34"/>
      <c r="AKB267" s="34"/>
      <c r="AKC267" s="34"/>
      <c r="AKD267" s="34"/>
      <c r="AKE267" s="34"/>
      <c r="AKF267" s="34"/>
      <c r="AKG267" s="34"/>
      <c r="AKH267" s="34"/>
      <c r="AKI267" s="34"/>
      <c r="AKJ267" s="34"/>
      <c r="AKK267" s="34"/>
      <c r="AKL267" s="34"/>
      <c r="AKM267" s="34"/>
      <c r="AKN267" s="34"/>
      <c r="AKO267" s="34"/>
      <c r="AKP267" s="34"/>
      <c r="AKQ267" s="34"/>
      <c r="AKR267" s="34"/>
      <c r="AKS267" s="34"/>
      <c r="AKT267" s="34"/>
      <c r="AKU267" s="34"/>
      <c r="AKV267" s="34"/>
      <c r="AKW267" s="34"/>
      <c r="AKX267" s="34"/>
      <c r="AKY267" s="34"/>
      <c r="AKZ267" s="34"/>
      <c r="ALA267" s="34"/>
      <c r="ALB267" s="34"/>
      <c r="ALC267" s="34"/>
      <c r="ALD267" s="34"/>
      <c r="ALE267" s="34"/>
      <c r="ALF267" s="34"/>
      <c r="ALG267" s="34"/>
      <c r="ALH267" s="34"/>
      <c r="ALI267" s="34"/>
      <c r="ALJ267" s="34"/>
      <c r="ALK267" s="34"/>
      <c r="ALL267" s="34"/>
      <c r="ALM267" s="34"/>
      <c r="ALN267" s="34"/>
      <c r="ALO267" s="34"/>
      <c r="ALP267" s="34"/>
      <c r="ALQ267" s="34"/>
      <c r="ALR267" s="34"/>
      <c r="ALS267" s="34"/>
      <c r="ALT267" s="34"/>
      <c r="ALU267" s="34"/>
      <c r="ALV267" s="34"/>
      <c r="ALW267" s="34"/>
      <c r="ALX267" s="34"/>
      <c r="ALY267" s="34"/>
      <c r="ALZ267" s="34"/>
      <c r="AMA267" s="34"/>
      <c r="AMB267" s="34"/>
      <c r="AMC267" s="34"/>
      <c r="AMD267" s="34"/>
      <c r="AME267" s="34"/>
      <c r="AMF267" s="34"/>
      <c r="AMG267" s="34"/>
      <c r="AMH267" s="34"/>
      <c r="AMI267" s="34"/>
      <c r="AMJ267" s="34"/>
    </row>
    <row r="268" spans="1:1024" s="35" customFormat="1" ht="18.75">
      <c r="A268" s="196" t="s">
        <v>205</v>
      </c>
      <c r="B268" s="163" t="s">
        <v>161</v>
      </c>
      <c r="C268" s="128" t="s">
        <v>14</v>
      </c>
      <c r="D268" s="136">
        <v>1</v>
      </c>
      <c r="E268" s="51"/>
      <c r="F268" s="137">
        <f t="shared" ref="F268" si="12">D268*E268</f>
        <v>0</v>
      </c>
      <c r="G268" s="53"/>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c r="BB268" s="34"/>
      <c r="BC268" s="34"/>
      <c r="BD268" s="34"/>
      <c r="BE268" s="34"/>
      <c r="BF268" s="34"/>
      <c r="BG268" s="34"/>
      <c r="BH268" s="34"/>
      <c r="BI268" s="34"/>
      <c r="BJ268" s="34"/>
      <c r="BK268" s="34"/>
      <c r="BL268" s="34"/>
      <c r="BM268" s="34"/>
      <c r="BN268" s="34"/>
      <c r="BO268" s="34"/>
      <c r="BP268" s="34"/>
      <c r="BQ268" s="34"/>
      <c r="BR268" s="34"/>
      <c r="BS268" s="34"/>
      <c r="BT268" s="34"/>
      <c r="BU268" s="34"/>
      <c r="BV268" s="34"/>
      <c r="BW268" s="34"/>
      <c r="BX268" s="34"/>
      <c r="BY268" s="34"/>
      <c r="BZ268" s="34"/>
      <c r="CA268" s="34"/>
      <c r="CB268" s="34"/>
      <c r="CC268" s="34"/>
      <c r="CD268" s="34"/>
      <c r="CE268" s="34"/>
      <c r="CF268" s="34"/>
      <c r="CG268" s="34"/>
      <c r="CH268" s="34"/>
      <c r="CI268" s="34"/>
      <c r="CJ268" s="34"/>
      <c r="CK268" s="34"/>
      <c r="CL268" s="34"/>
      <c r="CM268" s="34"/>
      <c r="CN268" s="34"/>
      <c r="CO268" s="34"/>
      <c r="CP268" s="34"/>
      <c r="CQ268" s="34"/>
      <c r="CR268" s="34"/>
      <c r="CS268" s="34"/>
      <c r="CT268" s="34"/>
      <c r="CU268" s="34"/>
      <c r="CV268" s="34"/>
      <c r="CW268" s="34"/>
      <c r="CX268" s="34"/>
      <c r="CY268" s="34"/>
      <c r="CZ268" s="34"/>
      <c r="DA268" s="34"/>
      <c r="DB268" s="34"/>
      <c r="DC268" s="34"/>
      <c r="DD268" s="34"/>
      <c r="DE268" s="34"/>
      <c r="DF268" s="34"/>
      <c r="DG268" s="34"/>
      <c r="DH268" s="34"/>
      <c r="DI268" s="34"/>
      <c r="DJ268" s="34"/>
      <c r="DK268" s="34"/>
      <c r="DL268" s="34"/>
      <c r="DM268" s="34"/>
      <c r="DN268" s="34"/>
      <c r="DO268" s="34"/>
      <c r="DP268" s="34"/>
      <c r="DQ268" s="34"/>
      <c r="DR268" s="34"/>
      <c r="DS268" s="34"/>
      <c r="DT268" s="34"/>
      <c r="DU268" s="34"/>
      <c r="DV268" s="34"/>
      <c r="DW268" s="34"/>
      <c r="DX268" s="34"/>
      <c r="DY268" s="34"/>
      <c r="DZ268" s="34"/>
      <c r="EA268" s="34"/>
      <c r="EB268" s="34"/>
      <c r="EC268" s="34"/>
      <c r="ED268" s="34"/>
      <c r="EE268" s="34"/>
      <c r="EF268" s="34"/>
      <c r="EG268" s="34"/>
      <c r="EH268" s="34"/>
      <c r="EI268" s="34"/>
      <c r="EJ268" s="34"/>
      <c r="EK268" s="34"/>
      <c r="EL268" s="34"/>
      <c r="EM268" s="34"/>
      <c r="EN268" s="34"/>
      <c r="EO268" s="34"/>
      <c r="EP268" s="34"/>
      <c r="EQ268" s="34"/>
      <c r="ER268" s="34"/>
      <c r="ES268" s="34"/>
      <c r="ET268" s="34"/>
      <c r="EU268" s="34"/>
      <c r="EV268" s="34"/>
      <c r="EW268" s="34"/>
      <c r="EX268" s="34"/>
      <c r="EY268" s="34"/>
      <c r="EZ268" s="34"/>
      <c r="FA268" s="34"/>
      <c r="FB268" s="34"/>
      <c r="FC268" s="34"/>
      <c r="FD268" s="34"/>
      <c r="FE268" s="34"/>
      <c r="FF268" s="34"/>
      <c r="FG268" s="34"/>
      <c r="FH268" s="34"/>
      <c r="FI268" s="34"/>
      <c r="FJ268" s="34"/>
      <c r="FK268" s="34"/>
      <c r="FL268" s="34"/>
      <c r="FM268" s="34"/>
      <c r="FN268" s="34"/>
      <c r="FO268" s="34"/>
      <c r="FP268" s="34"/>
      <c r="FQ268" s="34"/>
      <c r="FR268" s="34"/>
      <c r="FS268" s="34"/>
      <c r="FT268" s="34"/>
      <c r="FU268" s="34"/>
      <c r="FV268" s="34"/>
      <c r="FW268" s="34"/>
      <c r="FX268" s="34"/>
      <c r="FY268" s="34"/>
      <c r="FZ268" s="34"/>
      <c r="GA268" s="34"/>
      <c r="GB268" s="34"/>
      <c r="GC268" s="34"/>
      <c r="GD268" s="34"/>
      <c r="GE268" s="34"/>
      <c r="GF268" s="34"/>
      <c r="GG268" s="34"/>
      <c r="GH268" s="34"/>
      <c r="GI268" s="34"/>
      <c r="GJ268" s="34"/>
      <c r="GK268" s="34"/>
      <c r="GL268" s="34"/>
      <c r="GM268" s="34"/>
      <c r="GN268" s="34"/>
      <c r="GO268" s="34"/>
      <c r="GP268" s="34"/>
      <c r="GQ268" s="34"/>
      <c r="GR268" s="34"/>
      <c r="GS268" s="34"/>
      <c r="GT268" s="34"/>
      <c r="GU268" s="34"/>
      <c r="GV268" s="34"/>
      <c r="GW268" s="34"/>
      <c r="GX268" s="34"/>
      <c r="GY268" s="34"/>
      <c r="GZ268" s="34"/>
      <c r="HA268" s="34"/>
      <c r="HB268" s="34"/>
      <c r="HC268" s="34"/>
      <c r="HD268" s="34"/>
      <c r="HE268" s="34"/>
      <c r="HF268" s="34"/>
      <c r="HG268" s="34"/>
      <c r="HH268" s="34"/>
      <c r="HI268" s="34"/>
      <c r="HJ268" s="34"/>
      <c r="HK268" s="34"/>
      <c r="HL268" s="34"/>
      <c r="HM268" s="34"/>
      <c r="HN268" s="34"/>
      <c r="HO268" s="34"/>
      <c r="HP268" s="34"/>
      <c r="HQ268" s="34"/>
      <c r="HR268" s="34"/>
      <c r="HS268" s="34"/>
      <c r="HT268" s="34"/>
      <c r="HU268" s="34"/>
      <c r="HV268" s="34"/>
      <c r="HW268" s="34"/>
      <c r="HX268" s="34"/>
      <c r="HY268" s="34"/>
      <c r="HZ268" s="34"/>
      <c r="IA268" s="34"/>
      <c r="IB268" s="34"/>
      <c r="IC268" s="34"/>
      <c r="ID268" s="34"/>
      <c r="IE268" s="34"/>
      <c r="IF268" s="34"/>
      <c r="IG268" s="34"/>
      <c r="IH268" s="34"/>
      <c r="II268" s="34"/>
      <c r="IJ268" s="34"/>
      <c r="IK268" s="34"/>
      <c r="IL268" s="34"/>
      <c r="IM268" s="34"/>
      <c r="IN268" s="34"/>
      <c r="IO268" s="34"/>
      <c r="IP268" s="34"/>
      <c r="IQ268" s="34"/>
      <c r="IR268" s="34"/>
      <c r="IS268" s="34"/>
      <c r="IT268" s="34"/>
      <c r="IU268" s="34"/>
      <c r="IV268" s="34"/>
      <c r="IW268" s="34"/>
      <c r="IX268" s="34"/>
      <c r="IY268" s="34"/>
      <c r="IZ268" s="34"/>
      <c r="JA268" s="34"/>
      <c r="JB268" s="34"/>
      <c r="JC268" s="34"/>
      <c r="JD268" s="34"/>
      <c r="JE268" s="34"/>
      <c r="JF268" s="34"/>
      <c r="JG268" s="34"/>
      <c r="JH268" s="34"/>
      <c r="JI268" s="34"/>
      <c r="JJ268" s="34"/>
      <c r="JK268" s="34"/>
      <c r="JL268" s="34"/>
      <c r="JM268" s="34"/>
      <c r="JN268" s="34"/>
      <c r="JO268" s="34"/>
      <c r="JP268" s="34"/>
      <c r="JQ268" s="34"/>
      <c r="JR268" s="34"/>
      <c r="JS268" s="34"/>
      <c r="JT268" s="34"/>
      <c r="JU268" s="34"/>
      <c r="JV268" s="34"/>
      <c r="JW268" s="34"/>
      <c r="JX268" s="34"/>
      <c r="JY268" s="34"/>
      <c r="JZ268" s="34"/>
      <c r="KA268" s="34"/>
      <c r="KB268" s="34"/>
      <c r="KC268" s="34"/>
      <c r="KD268" s="34"/>
      <c r="KE268" s="34"/>
      <c r="KF268" s="34"/>
      <c r="KG268" s="34"/>
      <c r="KH268" s="34"/>
      <c r="KI268" s="34"/>
      <c r="KJ268" s="34"/>
      <c r="KK268" s="34"/>
      <c r="KL268" s="34"/>
      <c r="KM268" s="34"/>
      <c r="KN268" s="34"/>
      <c r="KO268" s="34"/>
      <c r="KP268" s="34"/>
      <c r="KQ268" s="34"/>
      <c r="KR268" s="34"/>
      <c r="KS268" s="34"/>
      <c r="KT268" s="34"/>
      <c r="KU268" s="34"/>
      <c r="KV268" s="34"/>
      <c r="KW268" s="34"/>
      <c r="KX268" s="34"/>
      <c r="KY268" s="34"/>
      <c r="KZ268" s="34"/>
      <c r="LA268" s="34"/>
      <c r="LB268" s="34"/>
      <c r="LC268" s="34"/>
      <c r="LD268" s="34"/>
      <c r="LE268" s="34"/>
      <c r="LF268" s="34"/>
      <c r="LG268" s="34"/>
      <c r="LH268" s="34"/>
      <c r="LI268" s="34"/>
      <c r="LJ268" s="34"/>
      <c r="LK268" s="34"/>
      <c r="LL268" s="34"/>
      <c r="LM268" s="34"/>
      <c r="LN268" s="34"/>
      <c r="LO268" s="34"/>
      <c r="LP268" s="34"/>
      <c r="LQ268" s="34"/>
      <c r="LR268" s="34"/>
      <c r="LS268" s="34"/>
      <c r="LT268" s="34"/>
      <c r="LU268" s="34"/>
      <c r="LV268" s="34"/>
      <c r="LW268" s="34"/>
      <c r="LX268" s="34"/>
      <c r="LY268" s="34"/>
      <c r="LZ268" s="34"/>
      <c r="MA268" s="34"/>
      <c r="MB268" s="34"/>
      <c r="MC268" s="34"/>
      <c r="MD268" s="34"/>
      <c r="ME268" s="34"/>
      <c r="MF268" s="34"/>
      <c r="MG268" s="34"/>
      <c r="MH268" s="34"/>
      <c r="MI268" s="34"/>
      <c r="MJ268" s="34"/>
      <c r="MK268" s="34"/>
      <c r="ML268" s="34"/>
      <c r="MM268" s="34"/>
      <c r="MN268" s="34"/>
      <c r="MO268" s="34"/>
      <c r="MP268" s="34"/>
      <c r="MQ268" s="34"/>
      <c r="MR268" s="34"/>
      <c r="MS268" s="34"/>
      <c r="MT268" s="34"/>
      <c r="MU268" s="34"/>
      <c r="MV268" s="34"/>
      <c r="MW268" s="34"/>
      <c r="MX268" s="34"/>
      <c r="MY268" s="34"/>
      <c r="MZ268" s="34"/>
      <c r="NA268" s="34"/>
      <c r="NB268" s="34"/>
      <c r="NC268" s="34"/>
      <c r="ND268" s="34"/>
      <c r="NE268" s="34"/>
      <c r="NF268" s="34"/>
      <c r="NG268" s="34"/>
      <c r="NH268" s="34"/>
      <c r="NI268" s="34"/>
      <c r="NJ268" s="34"/>
      <c r="NK268" s="34"/>
      <c r="NL268" s="34"/>
      <c r="NM268" s="34"/>
      <c r="NN268" s="34"/>
      <c r="NO268" s="34"/>
      <c r="NP268" s="34"/>
      <c r="NQ268" s="34"/>
      <c r="NR268" s="34"/>
      <c r="NS268" s="34"/>
      <c r="NT268" s="34"/>
      <c r="NU268" s="34"/>
      <c r="NV268" s="34"/>
      <c r="NW268" s="34"/>
      <c r="NX268" s="34"/>
      <c r="NY268" s="34"/>
      <c r="NZ268" s="34"/>
      <c r="OA268" s="34"/>
      <c r="OB268" s="34"/>
      <c r="OC268" s="34"/>
      <c r="OD268" s="34"/>
      <c r="OE268" s="34"/>
      <c r="OF268" s="34"/>
      <c r="OG268" s="34"/>
      <c r="OH268" s="34"/>
      <c r="OI268" s="34"/>
      <c r="OJ268" s="34"/>
      <c r="OK268" s="34"/>
      <c r="OL268" s="34"/>
      <c r="OM268" s="34"/>
      <c r="ON268" s="34"/>
      <c r="OO268" s="34"/>
      <c r="OP268" s="34"/>
      <c r="OQ268" s="34"/>
      <c r="OR268" s="34"/>
      <c r="OS268" s="34"/>
      <c r="OT268" s="34"/>
      <c r="OU268" s="34"/>
      <c r="OV268" s="34"/>
      <c r="OW268" s="34"/>
      <c r="OX268" s="34"/>
      <c r="OY268" s="34"/>
      <c r="OZ268" s="34"/>
      <c r="PA268" s="34"/>
      <c r="PB268" s="34"/>
      <c r="PC268" s="34"/>
      <c r="PD268" s="34"/>
      <c r="PE268" s="34"/>
      <c r="PF268" s="34"/>
      <c r="PG268" s="34"/>
      <c r="PH268" s="34"/>
      <c r="PI268" s="34"/>
      <c r="PJ268" s="34"/>
      <c r="PK268" s="34"/>
      <c r="PL268" s="34"/>
      <c r="PM268" s="34"/>
      <c r="PN268" s="34"/>
      <c r="PO268" s="34"/>
      <c r="PP268" s="34"/>
      <c r="PQ268" s="34"/>
      <c r="PR268" s="34"/>
      <c r="PS268" s="34"/>
      <c r="PT268" s="34"/>
      <c r="PU268" s="34"/>
      <c r="PV268" s="34"/>
      <c r="PW268" s="34"/>
      <c r="PX268" s="34"/>
      <c r="PY268" s="34"/>
      <c r="PZ268" s="34"/>
      <c r="QA268" s="34"/>
      <c r="QB268" s="34"/>
      <c r="QC268" s="34"/>
      <c r="QD268" s="34"/>
      <c r="QE268" s="34"/>
      <c r="QF268" s="34"/>
      <c r="QG268" s="34"/>
      <c r="QH268" s="34"/>
      <c r="QI268" s="34"/>
      <c r="QJ268" s="34"/>
      <c r="QK268" s="34"/>
      <c r="QL268" s="34"/>
      <c r="QM268" s="34"/>
      <c r="QN268" s="34"/>
      <c r="QO268" s="34"/>
      <c r="QP268" s="34"/>
      <c r="QQ268" s="34"/>
      <c r="QR268" s="34"/>
      <c r="QS268" s="34"/>
      <c r="QT268" s="34"/>
      <c r="QU268" s="34"/>
      <c r="QV268" s="34"/>
      <c r="QW268" s="34"/>
      <c r="QX268" s="34"/>
      <c r="QY268" s="34"/>
      <c r="QZ268" s="34"/>
      <c r="RA268" s="34"/>
      <c r="RB268" s="34"/>
      <c r="RC268" s="34"/>
      <c r="RD268" s="34"/>
      <c r="RE268" s="34"/>
      <c r="RF268" s="34"/>
      <c r="RG268" s="34"/>
      <c r="RH268" s="34"/>
      <c r="RI268" s="34"/>
      <c r="RJ268" s="34"/>
      <c r="RK268" s="34"/>
      <c r="RL268" s="34"/>
      <c r="RM268" s="34"/>
      <c r="RN268" s="34"/>
      <c r="RO268" s="34"/>
      <c r="RP268" s="34"/>
      <c r="RQ268" s="34"/>
      <c r="RR268" s="34"/>
      <c r="RS268" s="34"/>
      <c r="RT268" s="34"/>
      <c r="RU268" s="34"/>
      <c r="RV268" s="34"/>
      <c r="RW268" s="34"/>
      <c r="RX268" s="34"/>
      <c r="RY268" s="34"/>
      <c r="RZ268" s="34"/>
      <c r="SA268" s="34"/>
      <c r="SB268" s="34"/>
      <c r="SC268" s="34"/>
      <c r="SD268" s="34"/>
      <c r="SE268" s="34"/>
      <c r="SF268" s="34"/>
      <c r="SG268" s="34"/>
      <c r="SH268" s="34"/>
      <c r="SI268" s="34"/>
      <c r="SJ268" s="34"/>
      <c r="SK268" s="34"/>
      <c r="SL268" s="34"/>
      <c r="SM268" s="34"/>
      <c r="SN268" s="34"/>
      <c r="SO268" s="34"/>
      <c r="SP268" s="34"/>
      <c r="SQ268" s="34"/>
      <c r="SR268" s="34"/>
      <c r="SS268" s="34"/>
      <c r="ST268" s="34"/>
      <c r="SU268" s="34"/>
      <c r="SV268" s="34"/>
      <c r="SW268" s="34"/>
      <c r="SX268" s="34"/>
      <c r="SY268" s="34"/>
      <c r="SZ268" s="34"/>
      <c r="TA268" s="34"/>
      <c r="TB268" s="34"/>
      <c r="TC268" s="34"/>
      <c r="TD268" s="34"/>
      <c r="TE268" s="34"/>
      <c r="TF268" s="34"/>
      <c r="TG268" s="34"/>
      <c r="TH268" s="34"/>
      <c r="TI268" s="34"/>
      <c r="TJ268" s="34"/>
      <c r="TK268" s="34"/>
      <c r="TL268" s="34"/>
      <c r="TM268" s="34"/>
      <c r="TN268" s="34"/>
      <c r="TO268" s="34"/>
      <c r="TP268" s="34"/>
      <c r="TQ268" s="34"/>
      <c r="TR268" s="34"/>
      <c r="TS268" s="34"/>
      <c r="TT268" s="34"/>
      <c r="TU268" s="34"/>
      <c r="TV268" s="34"/>
      <c r="TW268" s="34"/>
      <c r="TX268" s="34"/>
      <c r="TY268" s="34"/>
      <c r="TZ268" s="34"/>
      <c r="UA268" s="34"/>
      <c r="UB268" s="34"/>
      <c r="UC268" s="34"/>
      <c r="UD268" s="34"/>
      <c r="UE268" s="34"/>
      <c r="UF268" s="34"/>
      <c r="UG268" s="34"/>
      <c r="UH268" s="34"/>
      <c r="UI268" s="34"/>
      <c r="UJ268" s="34"/>
      <c r="UK268" s="34"/>
      <c r="UL268" s="34"/>
      <c r="UM268" s="34"/>
      <c r="UN268" s="34"/>
      <c r="UO268" s="34"/>
      <c r="UP268" s="34"/>
      <c r="UQ268" s="34"/>
      <c r="UR268" s="34"/>
      <c r="US268" s="34"/>
      <c r="UT268" s="34"/>
      <c r="UU268" s="34"/>
      <c r="UV268" s="34"/>
      <c r="UW268" s="34"/>
      <c r="UX268" s="34"/>
      <c r="UY268" s="34"/>
      <c r="UZ268" s="34"/>
      <c r="VA268" s="34"/>
      <c r="VB268" s="34"/>
      <c r="VC268" s="34"/>
      <c r="VD268" s="34"/>
      <c r="VE268" s="34"/>
      <c r="VF268" s="34"/>
      <c r="VG268" s="34"/>
      <c r="VH268" s="34"/>
      <c r="VI268" s="34"/>
      <c r="VJ268" s="34"/>
      <c r="VK268" s="34"/>
      <c r="VL268" s="34"/>
      <c r="VM268" s="34"/>
      <c r="VN268" s="34"/>
      <c r="VO268" s="34"/>
      <c r="VP268" s="34"/>
      <c r="VQ268" s="34"/>
      <c r="VR268" s="34"/>
      <c r="VS268" s="34"/>
      <c r="VT268" s="34"/>
      <c r="VU268" s="34"/>
      <c r="VV268" s="34"/>
      <c r="VW268" s="34"/>
      <c r="VX268" s="34"/>
      <c r="VY268" s="34"/>
      <c r="VZ268" s="34"/>
      <c r="WA268" s="34"/>
      <c r="WB268" s="34"/>
      <c r="WC268" s="34"/>
      <c r="WD268" s="34"/>
      <c r="WE268" s="34"/>
      <c r="WF268" s="34"/>
      <c r="WG268" s="34"/>
      <c r="WH268" s="34"/>
      <c r="WI268" s="34"/>
      <c r="WJ268" s="34"/>
      <c r="WK268" s="34"/>
      <c r="WL268" s="34"/>
      <c r="WM268" s="34"/>
      <c r="WN268" s="34"/>
      <c r="WO268" s="34"/>
      <c r="WP268" s="34"/>
      <c r="WQ268" s="34"/>
      <c r="WR268" s="34"/>
      <c r="WS268" s="34"/>
      <c r="WT268" s="34"/>
      <c r="WU268" s="34"/>
      <c r="WV268" s="34"/>
      <c r="WW268" s="34"/>
      <c r="WX268" s="34"/>
      <c r="WY268" s="34"/>
      <c r="WZ268" s="34"/>
      <c r="XA268" s="34"/>
      <c r="XB268" s="34"/>
      <c r="XC268" s="34"/>
      <c r="XD268" s="34"/>
      <c r="XE268" s="34"/>
      <c r="XF268" s="34"/>
      <c r="XG268" s="34"/>
      <c r="XH268" s="34"/>
      <c r="XI268" s="34"/>
      <c r="XJ268" s="34"/>
      <c r="XK268" s="34"/>
      <c r="XL268" s="34"/>
      <c r="XM268" s="34"/>
      <c r="XN268" s="34"/>
      <c r="XO268" s="34"/>
      <c r="XP268" s="34"/>
      <c r="XQ268" s="34"/>
      <c r="XR268" s="34"/>
      <c r="XS268" s="34"/>
      <c r="XT268" s="34"/>
      <c r="XU268" s="34"/>
      <c r="XV268" s="34"/>
      <c r="XW268" s="34"/>
      <c r="XX268" s="34"/>
      <c r="XY268" s="34"/>
      <c r="XZ268" s="34"/>
      <c r="YA268" s="34"/>
      <c r="YB268" s="34"/>
      <c r="YC268" s="34"/>
      <c r="YD268" s="34"/>
      <c r="YE268" s="34"/>
      <c r="YF268" s="34"/>
      <c r="YG268" s="34"/>
      <c r="YH268" s="34"/>
      <c r="YI268" s="34"/>
      <c r="YJ268" s="34"/>
      <c r="YK268" s="34"/>
      <c r="YL268" s="34"/>
      <c r="YM268" s="34"/>
      <c r="YN268" s="34"/>
      <c r="YO268" s="34"/>
      <c r="YP268" s="34"/>
      <c r="YQ268" s="34"/>
      <c r="YR268" s="34"/>
      <c r="YS268" s="34"/>
      <c r="YT268" s="34"/>
      <c r="YU268" s="34"/>
      <c r="YV268" s="34"/>
      <c r="YW268" s="34"/>
      <c r="YX268" s="34"/>
      <c r="YY268" s="34"/>
      <c r="YZ268" s="34"/>
      <c r="ZA268" s="34"/>
      <c r="ZB268" s="34"/>
      <c r="ZC268" s="34"/>
      <c r="ZD268" s="34"/>
      <c r="ZE268" s="34"/>
      <c r="ZF268" s="34"/>
      <c r="ZG268" s="34"/>
      <c r="ZH268" s="34"/>
      <c r="ZI268" s="34"/>
      <c r="ZJ268" s="34"/>
      <c r="ZK268" s="34"/>
      <c r="ZL268" s="34"/>
      <c r="ZM268" s="34"/>
      <c r="ZN268" s="34"/>
      <c r="ZO268" s="34"/>
      <c r="ZP268" s="34"/>
      <c r="ZQ268" s="34"/>
      <c r="ZR268" s="34"/>
      <c r="ZS268" s="34"/>
      <c r="ZT268" s="34"/>
      <c r="ZU268" s="34"/>
      <c r="ZV268" s="34"/>
      <c r="ZW268" s="34"/>
      <c r="ZX268" s="34"/>
      <c r="ZY268" s="34"/>
      <c r="ZZ268" s="34"/>
      <c r="AAA268" s="34"/>
      <c r="AAB268" s="34"/>
      <c r="AAC268" s="34"/>
      <c r="AAD268" s="34"/>
      <c r="AAE268" s="34"/>
      <c r="AAF268" s="34"/>
      <c r="AAG268" s="34"/>
      <c r="AAH268" s="34"/>
      <c r="AAI268" s="34"/>
      <c r="AAJ268" s="34"/>
      <c r="AAK268" s="34"/>
      <c r="AAL268" s="34"/>
      <c r="AAM268" s="34"/>
      <c r="AAN268" s="34"/>
      <c r="AAO268" s="34"/>
      <c r="AAP268" s="34"/>
      <c r="AAQ268" s="34"/>
      <c r="AAR268" s="34"/>
      <c r="AAS268" s="34"/>
      <c r="AAT268" s="34"/>
      <c r="AAU268" s="34"/>
      <c r="AAV268" s="34"/>
      <c r="AAW268" s="34"/>
      <c r="AAX268" s="34"/>
      <c r="AAY268" s="34"/>
      <c r="AAZ268" s="34"/>
      <c r="ABA268" s="34"/>
      <c r="ABB268" s="34"/>
      <c r="ABC268" s="34"/>
      <c r="ABD268" s="34"/>
      <c r="ABE268" s="34"/>
      <c r="ABF268" s="34"/>
      <c r="ABG268" s="34"/>
      <c r="ABH268" s="34"/>
      <c r="ABI268" s="34"/>
      <c r="ABJ268" s="34"/>
      <c r="ABK268" s="34"/>
      <c r="ABL268" s="34"/>
      <c r="ABM268" s="34"/>
      <c r="ABN268" s="34"/>
      <c r="ABO268" s="34"/>
      <c r="ABP268" s="34"/>
      <c r="ABQ268" s="34"/>
      <c r="ABR268" s="34"/>
      <c r="ABS268" s="34"/>
      <c r="ABT268" s="34"/>
      <c r="ABU268" s="34"/>
      <c r="ABV268" s="34"/>
      <c r="ABW268" s="34"/>
      <c r="ABX268" s="34"/>
      <c r="ABY268" s="34"/>
      <c r="ABZ268" s="34"/>
      <c r="ACA268" s="34"/>
      <c r="ACB268" s="34"/>
      <c r="ACC268" s="34"/>
      <c r="ACD268" s="34"/>
      <c r="ACE268" s="34"/>
      <c r="ACF268" s="34"/>
      <c r="ACG268" s="34"/>
      <c r="ACH268" s="34"/>
      <c r="ACI268" s="34"/>
      <c r="ACJ268" s="34"/>
      <c r="ACK268" s="34"/>
      <c r="ACL268" s="34"/>
      <c r="ACM268" s="34"/>
      <c r="ACN268" s="34"/>
      <c r="ACO268" s="34"/>
      <c r="ACP268" s="34"/>
      <c r="ACQ268" s="34"/>
      <c r="ACR268" s="34"/>
      <c r="ACS268" s="34"/>
      <c r="ACT268" s="34"/>
      <c r="ACU268" s="34"/>
      <c r="ACV268" s="34"/>
      <c r="ACW268" s="34"/>
      <c r="ACX268" s="34"/>
      <c r="ACY268" s="34"/>
      <c r="ACZ268" s="34"/>
      <c r="ADA268" s="34"/>
      <c r="ADB268" s="34"/>
      <c r="ADC268" s="34"/>
      <c r="ADD268" s="34"/>
      <c r="ADE268" s="34"/>
      <c r="ADF268" s="34"/>
      <c r="ADG268" s="34"/>
      <c r="ADH268" s="34"/>
      <c r="ADI268" s="34"/>
      <c r="ADJ268" s="34"/>
      <c r="ADK268" s="34"/>
      <c r="ADL268" s="34"/>
      <c r="ADM268" s="34"/>
      <c r="ADN268" s="34"/>
      <c r="ADO268" s="34"/>
      <c r="ADP268" s="34"/>
      <c r="ADQ268" s="34"/>
      <c r="ADR268" s="34"/>
      <c r="ADS268" s="34"/>
      <c r="ADT268" s="34"/>
      <c r="ADU268" s="34"/>
      <c r="ADV268" s="34"/>
      <c r="ADW268" s="34"/>
      <c r="ADX268" s="34"/>
      <c r="ADY268" s="34"/>
      <c r="ADZ268" s="34"/>
      <c r="AEA268" s="34"/>
      <c r="AEB268" s="34"/>
      <c r="AEC268" s="34"/>
      <c r="AED268" s="34"/>
      <c r="AEE268" s="34"/>
      <c r="AEF268" s="34"/>
      <c r="AEG268" s="34"/>
      <c r="AEH268" s="34"/>
      <c r="AEI268" s="34"/>
      <c r="AEJ268" s="34"/>
      <c r="AEK268" s="34"/>
      <c r="AEL268" s="34"/>
      <c r="AEM268" s="34"/>
      <c r="AEN268" s="34"/>
      <c r="AEO268" s="34"/>
      <c r="AEP268" s="34"/>
      <c r="AEQ268" s="34"/>
      <c r="AER268" s="34"/>
      <c r="AES268" s="34"/>
      <c r="AET268" s="34"/>
      <c r="AEU268" s="34"/>
      <c r="AEV268" s="34"/>
      <c r="AEW268" s="34"/>
      <c r="AEX268" s="34"/>
      <c r="AEY268" s="34"/>
      <c r="AEZ268" s="34"/>
      <c r="AFA268" s="34"/>
      <c r="AFB268" s="34"/>
      <c r="AFC268" s="34"/>
      <c r="AFD268" s="34"/>
      <c r="AFE268" s="34"/>
      <c r="AFF268" s="34"/>
      <c r="AFG268" s="34"/>
      <c r="AFH268" s="34"/>
      <c r="AFI268" s="34"/>
      <c r="AFJ268" s="34"/>
      <c r="AFK268" s="34"/>
      <c r="AFL268" s="34"/>
      <c r="AFM268" s="34"/>
      <c r="AFN268" s="34"/>
      <c r="AFO268" s="34"/>
      <c r="AFP268" s="34"/>
      <c r="AFQ268" s="34"/>
      <c r="AFR268" s="34"/>
      <c r="AFS268" s="34"/>
      <c r="AFT268" s="34"/>
      <c r="AFU268" s="34"/>
      <c r="AFV268" s="34"/>
      <c r="AFW268" s="34"/>
      <c r="AFX268" s="34"/>
      <c r="AFY268" s="34"/>
      <c r="AFZ268" s="34"/>
      <c r="AGA268" s="34"/>
      <c r="AGB268" s="34"/>
      <c r="AGC268" s="34"/>
      <c r="AGD268" s="34"/>
      <c r="AGE268" s="34"/>
      <c r="AGF268" s="34"/>
      <c r="AGG268" s="34"/>
      <c r="AGH268" s="34"/>
      <c r="AGI268" s="34"/>
      <c r="AGJ268" s="34"/>
      <c r="AGK268" s="34"/>
      <c r="AGL268" s="34"/>
      <c r="AGM268" s="34"/>
      <c r="AGN268" s="34"/>
      <c r="AGO268" s="34"/>
      <c r="AGP268" s="34"/>
      <c r="AGQ268" s="34"/>
      <c r="AGR268" s="34"/>
      <c r="AGS268" s="34"/>
      <c r="AGT268" s="34"/>
      <c r="AGU268" s="34"/>
      <c r="AGV268" s="34"/>
      <c r="AGW268" s="34"/>
      <c r="AGX268" s="34"/>
      <c r="AGY268" s="34"/>
      <c r="AGZ268" s="34"/>
      <c r="AHA268" s="34"/>
      <c r="AHB268" s="34"/>
      <c r="AHC268" s="34"/>
      <c r="AHD268" s="34"/>
      <c r="AHE268" s="34"/>
      <c r="AHF268" s="34"/>
      <c r="AHG268" s="34"/>
      <c r="AHH268" s="34"/>
      <c r="AHI268" s="34"/>
      <c r="AHJ268" s="34"/>
      <c r="AHK268" s="34"/>
      <c r="AHL268" s="34"/>
      <c r="AHM268" s="34"/>
      <c r="AHN268" s="34"/>
      <c r="AHO268" s="34"/>
      <c r="AHP268" s="34"/>
      <c r="AHQ268" s="34"/>
      <c r="AHR268" s="34"/>
      <c r="AHS268" s="34"/>
      <c r="AHT268" s="34"/>
      <c r="AHU268" s="34"/>
      <c r="AHV268" s="34"/>
      <c r="AHW268" s="34"/>
      <c r="AHX268" s="34"/>
      <c r="AHY268" s="34"/>
      <c r="AHZ268" s="34"/>
      <c r="AIA268" s="34"/>
      <c r="AIB268" s="34"/>
      <c r="AIC268" s="34"/>
      <c r="AID268" s="34"/>
      <c r="AIE268" s="34"/>
      <c r="AIF268" s="34"/>
      <c r="AIG268" s="34"/>
      <c r="AIH268" s="34"/>
      <c r="AII268" s="34"/>
      <c r="AIJ268" s="34"/>
      <c r="AIK268" s="34"/>
      <c r="AIL268" s="34"/>
      <c r="AIM268" s="34"/>
      <c r="AIN268" s="34"/>
      <c r="AIO268" s="34"/>
      <c r="AIP268" s="34"/>
      <c r="AIQ268" s="34"/>
      <c r="AIR268" s="34"/>
      <c r="AIS268" s="34"/>
      <c r="AIT268" s="34"/>
      <c r="AIU268" s="34"/>
      <c r="AIV268" s="34"/>
      <c r="AIW268" s="34"/>
      <c r="AIX268" s="34"/>
      <c r="AIY268" s="34"/>
      <c r="AIZ268" s="34"/>
      <c r="AJA268" s="34"/>
      <c r="AJB268" s="34"/>
      <c r="AJC268" s="34"/>
      <c r="AJD268" s="34"/>
      <c r="AJE268" s="34"/>
      <c r="AJF268" s="34"/>
      <c r="AJG268" s="34"/>
      <c r="AJH268" s="34"/>
      <c r="AJI268" s="34"/>
      <c r="AJJ268" s="34"/>
      <c r="AJK268" s="34"/>
      <c r="AJL268" s="34"/>
      <c r="AJM268" s="34"/>
      <c r="AJN268" s="34"/>
      <c r="AJO268" s="34"/>
      <c r="AJP268" s="34"/>
      <c r="AJQ268" s="34"/>
      <c r="AJR268" s="34"/>
      <c r="AJS268" s="34"/>
      <c r="AJT268" s="34"/>
      <c r="AJU268" s="34"/>
      <c r="AJV268" s="34"/>
      <c r="AJW268" s="34"/>
      <c r="AJX268" s="34"/>
      <c r="AJY268" s="34"/>
      <c r="AJZ268" s="34"/>
      <c r="AKA268" s="34"/>
      <c r="AKB268" s="34"/>
      <c r="AKC268" s="34"/>
      <c r="AKD268" s="34"/>
      <c r="AKE268" s="34"/>
      <c r="AKF268" s="34"/>
      <c r="AKG268" s="34"/>
      <c r="AKH268" s="34"/>
      <c r="AKI268" s="34"/>
      <c r="AKJ268" s="34"/>
      <c r="AKK268" s="34"/>
      <c r="AKL268" s="34"/>
      <c r="AKM268" s="34"/>
      <c r="AKN268" s="34"/>
      <c r="AKO268" s="34"/>
      <c r="AKP268" s="34"/>
      <c r="AKQ268" s="34"/>
      <c r="AKR268" s="34"/>
      <c r="AKS268" s="34"/>
      <c r="AKT268" s="34"/>
      <c r="AKU268" s="34"/>
      <c r="AKV268" s="34"/>
      <c r="AKW268" s="34"/>
      <c r="AKX268" s="34"/>
      <c r="AKY268" s="34"/>
      <c r="AKZ268" s="34"/>
      <c r="ALA268" s="34"/>
      <c r="ALB268" s="34"/>
      <c r="ALC268" s="34"/>
      <c r="ALD268" s="34"/>
      <c r="ALE268" s="34"/>
      <c r="ALF268" s="34"/>
      <c r="ALG268" s="34"/>
      <c r="ALH268" s="34"/>
      <c r="ALI268" s="34"/>
      <c r="ALJ268" s="34"/>
      <c r="ALK268" s="34"/>
      <c r="ALL268" s="34"/>
      <c r="ALM268" s="34"/>
      <c r="ALN268" s="34"/>
      <c r="ALO268" s="34"/>
      <c r="ALP268" s="34"/>
      <c r="ALQ268" s="34"/>
      <c r="ALR268" s="34"/>
      <c r="ALS268" s="34"/>
      <c r="ALT268" s="34"/>
      <c r="ALU268" s="34"/>
      <c r="ALV268" s="34"/>
      <c r="ALW268" s="34"/>
      <c r="ALX268" s="34"/>
      <c r="ALY268" s="34"/>
      <c r="ALZ268" s="34"/>
      <c r="AMA268" s="34"/>
      <c r="AMB268" s="34"/>
      <c r="AMC268" s="34"/>
      <c r="AMD268" s="34"/>
      <c r="AME268" s="34"/>
      <c r="AMF268" s="34"/>
      <c r="AMG268" s="34"/>
      <c r="AMH268" s="34"/>
      <c r="AMI268" s="34"/>
      <c r="AMJ268" s="34"/>
    </row>
    <row r="269" spans="1:1024">
      <c r="A269" s="196" t="s">
        <v>208</v>
      </c>
      <c r="B269" s="163" t="s">
        <v>209</v>
      </c>
      <c r="C269" s="128" t="s">
        <v>14</v>
      </c>
      <c r="D269" s="136">
        <v>8</v>
      </c>
      <c r="E269" s="51"/>
      <c r="F269" s="137">
        <f t="shared" ref="F269" si="13">D269*E269</f>
        <v>0</v>
      </c>
      <c r="G269" s="52"/>
      <c r="AMJ269" s="1"/>
    </row>
    <row r="270" spans="1:1024">
      <c r="A270" s="180"/>
      <c r="B270" s="181"/>
      <c r="C270" s="131"/>
      <c r="D270" s="138"/>
      <c r="E270" s="54"/>
      <c r="F270" s="139"/>
      <c r="G270" s="52"/>
      <c r="AMJ270" s="1"/>
    </row>
    <row r="271" spans="1:1024">
      <c r="A271" s="44"/>
      <c r="B271" s="94"/>
      <c r="C271" s="6"/>
      <c r="D271" s="7"/>
    </row>
    <row r="272" spans="1:1024">
      <c r="A272" s="45"/>
      <c r="B272" s="95" t="str">
        <f>B238</f>
        <v>ELEKTROINSTELATERSKI RADOVI</v>
      </c>
      <c r="C272" s="11"/>
      <c r="D272" s="12"/>
      <c r="E272" s="25"/>
      <c r="F272" s="40">
        <f>SUM(F241:F271)</f>
        <v>0</v>
      </c>
    </row>
    <row r="273" spans="1:1025">
      <c r="A273" s="44"/>
      <c r="B273" s="94"/>
      <c r="C273" s="15"/>
      <c r="D273" s="88"/>
      <c r="E273" s="31"/>
      <c r="F273" s="89"/>
    </row>
    <row r="274" spans="1:1025">
      <c r="A274" s="44"/>
      <c r="B274" s="87"/>
      <c r="C274" s="6"/>
      <c r="D274" s="88"/>
      <c r="F274" s="89"/>
    </row>
    <row r="275" spans="1:1025">
      <c r="A275" s="182">
        <f>A238+1</f>
        <v>10</v>
      </c>
      <c r="B275" s="101" t="s">
        <v>61</v>
      </c>
      <c r="C275" s="9"/>
      <c r="D275" s="10"/>
      <c r="E275" s="22"/>
      <c r="F275" s="23"/>
    </row>
    <row r="276" spans="1:1025">
      <c r="A276" s="44"/>
      <c r="B276" s="94"/>
      <c r="C276" s="15"/>
      <c r="D276" s="88"/>
      <c r="E276" s="31"/>
      <c r="F276" s="89"/>
    </row>
    <row r="277" spans="1:1025" s="35" customFormat="1" ht="18.75">
      <c r="A277" s="126"/>
      <c r="B277" s="127"/>
      <c r="C277" s="128"/>
      <c r="D277" s="129"/>
      <c r="E277" s="51"/>
      <c r="F277" s="130"/>
      <c r="G277" s="52"/>
      <c r="H277" s="53"/>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c r="AY277" s="34"/>
      <c r="AZ277" s="34"/>
      <c r="BA277" s="34"/>
      <c r="BB277" s="34"/>
      <c r="BC277" s="34"/>
      <c r="BD277" s="34"/>
      <c r="BE277" s="34"/>
      <c r="BF277" s="34"/>
      <c r="BG277" s="34"/>
      <c r="BH277" s="34"/>
      <c r="BI277" s="34"/>
      <c r="BJ277" s="34"/>
      <c r="BK277" s="34"/>
      <c r="BL277" s="34"/>
      <c r="BM277" s="34"/>
      <c r="BN277" s="34"/>
      <c r="BO277" s="34"/>
      <c r="BP277" s="34"/>
      <c r="BQ277" s="34"/>
      <c r="BR277" s="34"/>
      <c r="BS277" s="34"/>
      <c r="BT277" s="34"/>
      <c r="BU277" s="34"/>
      <c r="BV277" s="34"/>
      <c r="BW277" s="34"/>
      <c r="BX277" s="34"/>
      <c r="BY277" s="34"/>
      <c r="BZ277" s="34"/>
      <c r="CA277" s="34"/>
      <c r="CB277" s="34"/>
      <c r="CC277" s="34"/>
      <c r="CD277" s="34"/>
      <c r="CE277" s="34"/>
      <c r="CF277" s="34"/>
      <c r="CG277" s="34"/>
      <c r="CH277" s="34"/>
      <c r="CI277" s="34"/>
      <c r="CJ277" s="34"/>
      <c r="CK277" s="34"/>
      <c r="CL277" s="34"/>
      <c r="CM277" s="34"/>
      <c r="CN277" s="34"/>
      <c r="CO277" s="34"/>
      <c r="CP277" s="34"/>
      <c r="CQ277" s="34"/>
      <c r="CR277" s="34"/>
      <c r="CS277" s="34"/>
      <c r="CT277" s="34"/>
      <c r="CU277" s="34"/>
      <c r="CV277" s="34"/>
      <c r="CW277" s="34"/>
      <c r="CX277" s="34"/>
      <c r="CY277" s="34"/>
      <c r="CZ277" s="34"/>
      <c r="DA277" s="34"/>
      <c r="DB277" s="34"/>
      <c r="DC277" s="34"/>
      <c r="DD277" s="34"/>
      <c r="DE277" s="34"/>
      <c r="DF277" s="34"/>
      <c r="DG277" s="34"/>
      <c r="DH277" s="34"/>
      <c r="DI277" s="34"/>
      <c r="DJ277" s="34"/>
      <c r="DK277" s="34"/>
      <c r="DL277" s="34"/>
      <c r="DM277" s="34"/>
      <c r="DN277" s="34"/>
      <c r="DO277" s="34"/>
      <c r="DP277" s="34"/>
      <c r="DQ277" s="34"/>
      <c r="DR277" s="34"/>
      <c r="DS277" s="34"/>
      <c r="DT277" s="34"/>
      <c r="DU277" s="34"/>
      <c r="DV277" s="34"/>
      <c r="DW277" s="34"/>
      <c r="DX277" s="34"/>
      <c r="DY277" s="34"/>
      <c r="DZ277" s="34"/>
      <c r="EA277" s="34"/>
      <c r="EB277" s="34"/>
      <c r="EC277" s="34"/>
      <c r="ED277" s="34"/>
      <c r="EE277" s="34"/>
      <c r="EF277" s="34"/>
      <c r="EG277" s="34"/>
      <c r="EH277" s="34"/>
      <c r="EI277" s="34"/>
      <c r="EJ277" s="34"/>
      <c r="EK277" s="34"/>
      <c r="EL277" s="34"/>
      <c r="EM277" s="34"/>
      <c r="EN277" s="34"/>
      <c r="EO277" s="34"/>
      <c r="EP277" s="34"/>
      <c r="EQ277" s="34"/>
      <c r="ER277" s="34"/>
      <c r="ES277" s="34"/>
      <c r="ET277" s="34"/>
      <c r="EU277" s="34"/>
      <c r="EV277" s="34"/>
      <c r="EW277" s="34"/>
      <c r="EX277" s="34"/>
      <c r="EY277" s="34"/>
      <c r="EZ277" s="34"/>
      <c r="FA277" s="34"/>
      <c r="FB277" s="34"/>
      <c r="FC277" s="34"/>
      <c r="FD277" s="34"/>
      <c r="FE277" s="34"/>
      <c r="FF277" s="34"/>
      <c r="FG277" s="34"/>
      <c r="FH277" s="34"/>
      <c r="FI277" s="34"/>
      <c r="FJ277" s="34"/>
      <c r="FK277" s="34"/>
      <c r="FL277" s="34"/>
      <c r="FM277" s="34"/>
      <c r="FN277" s="34"/>
      <c r="FO277" s="34"/>
      <c r="FP277" s="34"/>
      <c r="FQ277" s="34"/>
      <c r="FR277" s="34"/>
      <c r="FS277" s="34"/>
      <c r="FT277" s="34"/>
      <c r="FU277" s="34"/>
      <c r="FV277" s="34"/>
      <c r="FW277" s="34"/>
      <c r="FX277" s="34"/>
      <c r="FY277" s="34"/>
      <c r="FZ277" s="34"/>
      <c r="GA277" s="34"/>
      <c r="GB277" s="34"/>
      <c r="GC277" s="34"/>
      <c r="GD277" s="34"/>
      <c r="GE277" s="34"/>
      <c r="GF277" s="34"/>
      <c r="GG277" s="34"/>
      <c r="GH277" s="34"/>
      <c r="GI277" s="34"/>
      <c r="GJ277" s="34"/>
      <c r="GK277" s="34"/>
      <c r="GL277" s="34"/>
      <c r="GM277" s="34"/>
      <c r="GN277" s="34"/>
      <c r="GO277" s="34"/>
      <c r="GP277" s="34"/>
      <c r="GQ277" s="34"/>
      <c r="GR277" s="34"/>
      <c r="GS277" s="34"/>
      <c r="GT277" s="34"/>
      <c r="GU277" s="34"/>
      <c r="GV277" s="34"/>
      <c r="GW277" s="34"/>
      <c r="GX277" s="34"/>
      <c r="GY277" s="34"/>
      <c r="GZ277" s="34"/>
      <c r="HA277" s="34"/>
      <c r="HB277" s="34"/>
      <c r="HC277" s="34"/>
      <c r="HD277" s="34"/>
      <c r="HE277" s="34"/>
      <c r="HF277" s="34"/>
      <c r="HG277" s="34"/>
      <c r="HH277" s="34"/>
      <c r="HI277" s="34"/>
      <c r="HJ277" s="34"/>
      <c r="HK277" s="34"/>
      <c r="HL277" s="34"/>
      <c r="HM277" s="34"/>
      <c r="HN277" s="34"/>
      <c r="HO277" s="34"/>
      <c r="HP277" s="34"/>
      <c r="HQ277" s="34"/>
      <c r="HR277" s="34"/>
      <c r="HS277" s="34"/>
      <c r="HT277" s="34"/>
      <c r="HU277" s="34"/>
      <c r="HV277" s="34"/>
      <c r="HW277" s="34"/>
      <c r="HX277" s="34"/>
      <c r="HY277" s="34"/>
      <c r="HZ277" s="34"/>
      <c r="IA277" s="34"/>
      <c r="IB277" s="34"/>
      <c r="IC277" s="34"/>
      <c r="ID277" s="34"/>
      <c r="IE277" s="34"/>
      <c r="IF277" s="34"/>
      <c r="IG277" s="34"/>
      <c r="IH277" s="34"/>
      <c r="II277" s="34"/>
      <c r="IJ277" s="34"/>
      <c r="IK277" s="34"/>
      <c r="IL277" s="34"/>
      <c r="IM277" s="34"/>
      <c r="IN277" s="34"/>
      <c r="IO277" s="34"/>
      <c r="IP277" s="34"/>
      <c r="IQ277" s="34"/>
      <c r="IR277" s="34"/>
      <c r="IS277" s="34"/>
      <c r="IT277" s="34"/>
      <c r="IU277" s="34"/>
      <c r="IV277" s="34"/>
      <c r="IW277" s="34"/>
      <c r="IX277" s="34"/>
      <c r="IY277" s="34"/>
      <c r="IZ277" s="34"/>
      <c r="JA277" s="34"/>
      <c r="JB277" s="34"/>
      <c r="JC277" s="34"/>
      <c r="JD277" s="34"/>
      <c r="JE277" s="34"/>
      <c r="JF277" s="34"/>
      <c r="JG277" s="34"/>
      <c r="JH277" s="34"/>
      <c r="JI277" s="34"/>
      <c r="JJ277" s="34"/>
      <c r="JK277" s="34"/>
      <c r="JL277" s="34"/>
      <c r="JM277" s="34"/>
      <c r="JN277" s="34"/>
      <c r="JO277" s="34"/>
      <c r="JP277" s="34"/>
      <c r="JQ277" s="34"/>
      <c r="JR277" s="34"/>
      <c r="JS277" s="34"/>
      <c r="JT277" s="34"/>
      <c r="JU277" s="34"/>
      <c r="JV277" s="34"/>
      <c r="JW277" s="34"/>
      <c r="JX277" s="34"/>
      <c r="JY277" s="34"/>
      <c r="JZ277" s="34"/>
      <c r="KA277" s="34"/>
      <c r="KB277" s="34"/>
      <c r="KC277" s="34"/>
      <c r="KD277" s="34"/>
      <c r="KE277" s="34"/>
      <c r="KF277" s="34"/>
      <c r="KG277" s="34"/>
      <c r="KH277" s="34"/>
      <c r="KI277" s="34"/>
      <c r="KJ277" s="34"/>
      <c r="KK277" s="34"/>
      <c r="KL277" s="34"/>
      <c r="KM277" s="34"/>
      <c r="KN277" s="34"/>
      <c r="KO277" s="34"/>
      <c r="KP277" s="34"/>
      <c r="KQ277" s="34"/>
      <c r="KR277" s="34"/>
      <c r="KS277" s="34"/>
      <c r="KT277" s="34"/>
      <c r="KU277" s="34"/>
      <c r="KV277" s="34"/>
      <c r="KW277" s="34"/>
      <c r="KX277" s="34"/>
      <c r="KY277" s="34"/>
      <c r="KZ277" s="34"/>
      <c r="LA277" s="34"/>
      <c r="LB277" s="34"/>
      <c r="LC277" s="34"/>
      <c r="LD277" s="34"/>
      <c r="LE277" s="34"/>
      <c r="LF277" s="34"/>
      <c r="LG277" s="34"/>
      <c r="LH277" s="34"/>
      <c r="LI277" s="34"/>
      <c r="LJ277" s="34"/>
      <c r="LK277" s="34"/>
      <c r="LL277" s="34"/>
      <c r="LM277" s="34"/>
      <c r="LN277" s="34"/>
      <c r="LO277" s="34"/>
      <c r="LP277" s="34"/>
      <c r="LQ277" s="34"/>
      <c r="LR277" s="34"/>
      <c r="LS277" s="34"/>
      <c r="LT277" s="34"/>
      <c r="LU277" s="34"/>
      <c r="LV277" s="34"/>
      <c r="LW277" s="34"/>
      <c r="LX277" s="34"/>
      <c r="LY277" s="34"/>
      <c r="LZ277" s="34"/>
      <c r="MA277" s="34"/>
      <c r="MB277" s="34"/>
      <c r="MC277" s="34"/>
      <c r="MD277" s="34"/>
      <c r="ME277" s="34"/>
      <c r="MF277" s="34"/>
      <c r="MG277" s="34"/>
      <c r="MH277" s="34"/>
      <c r="MI277" s="34"/>
      <c r="MJ277" s="34"/>
      <c r="MK277" s="34"/>
      <c r="ML277" s="34"/>
      <c r="MM277" s="34"/>
      <c r="MN277" s="34"/>
      <c r="MO277" s="34"/>
      <c r="MP277" s="34"/>
      <c r="MQ277" s="34"/>
      <c r="MR277" s="34"/>
      <c r="MS277" s="34"/>
      <c r="MT277" s="34"/>
      <c r="MU277" s="34"/>
      <c r="MV277" s="34"/>
      <c r="MW277" s="34"/>
      <c r="MX277" s="34"/>
      <c r="MY277" s="34"/>
      <c r="MZ277" s="34"/>
      <c r="NA277" s="34"/>
      <c r="NB277" s="34"/>
      <c r="NC277" s="34"/>
      <c r="ND277" s="34"/>
      <c r="NE277" s="34"/>
      <c r="NF277" s="34"/>
      <c r="NG277" s="34"/>
      <c r="NH277" s="34"/>
      <c r="NI277" s="34"/>
      <c r="NJ277" s="34"/>
      <c r="NK277" s="34"/>
      <c r="NL277" s="34"/>
      <c r="NM277" s="34"/>
      <c r="NN277" s="34"/>
      <c r="NO277" s="34"/>
      <c r="NP277" s="34"/>
      <c r="NQ277" s="34"/>
      <c r="NR277" s="34"/>
      <c r="NS277" s="34"/>
      <c r="NT277" s="34"/>
      <c r="NU277" s="34"/>
      <c r="NV277" s="34"/>
      <c r="NW277" s="34"/>
      <c r="NX277" s="34"/>
      <c r="NY277" s="34"/>
      <c r="NZ277" s="34"/>
      <c r="OA277" s="34"/>
      <c r="OB277" s="34"/>
      <c r="OC277" s="34"/>
      <c r="OD277" s="34"/>
      <c r="OE277" s="34"/>
      <c r="OF277" s="34"/>
      <c r="OG277" s="34"/>
      <c r="OH277" s="34"/>
      <c r="OI277" s="34"/>
      <c r="OJ277" s="34"/>
      <c r="OK277" s="34"/>
      <c r="OL277" s="34"/>
      <c r="OM277" s="34"/>
      <c r="ON277" s="34"/>
      <c r="OO277" s="34"/>
      <c r="OP277" s="34"/>
      <c r="OQ277" s="34"/>
      <c r="OR277" s="34"/>
      <c r="OS277" s="34"/>
      <c r="OT277" s="34"/>
      <c r="OU277" s="34"/>
      <c r="OV277" s="34"/>
      <c r="OW277" s="34"/>
      <c r="OX277" s="34"/>
      <c r="OY277" s="34"/>
      <c r="OZ277" s="34"/>
      <c r="PA277" s="34"/>
      <c r="PB277" s="34"/>
      <c r="PC277" s="34"/>
      <c r="PD277" s="34"/>
      <c r="PE277" s="34"/>
      <c r="PF277" s="34"/>
      <c r="PG277" s="34"/>
      <c r="PH277" s="34"/>
      <c r="PI277" s="34"/>
      <c r="PJ277" s="34"/>
      <c r="PK277" s="34"/>
      <c r="PL277" s="34"/>
      <c r="PM277" s="34"/>
      <c r="PN277" s="34"/>
      <c r="PO277" s="34"/>
      <c r="PP277" s="34"/>
      <c r="PQ277" s="34"/>
      <c r="PR277" s="34"/>
      <c r="PS277" s="34"/>
      <c r="PT277" s="34"/>
      <c r="PU277" s="34"/>
      <c r="PV277" s="34"/>
      <c r="PW277" s="34"/>
      <c r="PX277" s="34"/>
      <c r="PY277" s="34"/>
      <c r="PZ277" s="34"/>
      <c r="QA277" s="34"/>
      <c r="QB277" s="34"/>
      <c r="QC277" s="34"/>
      <c r="QD277" s="34"/>
      <c r="QE277" s="34"/>
      <c r="QF277" s="34"/>
      <c r="QG277" s="34"/>
      <c r="QH277" s="34"/>
      <c r="QI277" s="34"/>
      <c r="QJ277" s="34"/>
      <c r="QK277" s="34"/>
      <c r="QL277" s="34"/>
      <c r="QM277" s="34"/>
      <c r="QN277" s="34"/>
      <c r="QO277" s="34"/>
      <c r="QP277" s="34"/>
      <c r="QQ277" s="34"/>
      <c r="QR277" s="34"/>
      <c r="QS277" s="34"/>
      <c r="QT277" s="34"/>
      <c r="QU277" s="34"/>
      <c r="QV277" s="34"/>
      <c r="QW277" s="34"/>
      <c r="QX277" s="34"/>
      <c r="QY277" s="34"/>
      <c r="QZ277" s="34"/>
      <c r="RA277" s="34"/>
      <c r="RB277" s="34"/>
      <c r="RC277" s="34"/>
      <c r="RD277" s="34"/>
      <c r="RE277" s="34"/>
      <c r="RF277" s="34"/>
      <c r="RG277" s="34"/>
      <c r="RH277" s="34"/>
      <c r="RI277" s="34"/>
      <c r="RJ277" s="34"/>
      <c r="RK277" s="34"/>
      <c r="RL277" s="34"/>
      <c r="RM277" s="34"/>
      <c r="RN277" s="34"/>
      <c r="RO277" s="34"/>
      <c r="RP277" s="34"/>
      <c r="RQ277" s="34"/>
      <c r="RR277" s="34"/>
      <c r="RS277" s="34"/>
      <c r="RT277" s="34"/>
      <c r="RU277" s="34"/>
      <c r="RV277" s="34"/>
      <c r="RW277" s="34"/>
      <c r="RX277" s="34"/>
      <c r="RY277" s="34"/>
      <c r="RZ277" s="34"/>
      <c r="SA277" s="34"/>
      <c r="SB277" s="34"/>
      <c r="SC277" s="34"/>
      <c r="SD277" s="34"/>
      <c r="SE277" s="34"/>
      <c r="SF277" s="34"/>
      <c r="SG277" s="34"/>
      <c r="SH277" s="34"/>
      <c r="SI277" s="34"/>
      <c r="SJ277" s="34"/>
      <c r="SK277" s="34"/>
      <c r="SL277" s="34"/>
      <c r="SM277" s="34"/>
      <c r="SN277" s="34"/>
      <c r="SO277" s="34"/>
      <c r="SP277" s="34"/>
      <c r="SQ277" s="34"/>
      <c r="SR277" s="34"/>
      <c r="SS277" s="34"/>
      <c r="ST277" s="34"/>
      <c r="SU277" s="34"/>
      <c r="SV277" s="34"/>
      <c r="SW277" s="34"/>
      <c r="SX277" s="34"/>
      <c r="SY277" s="34"/>
      <c r="SZ277" s="34"/>
      <c r="TA277" s="34"/>
      <c r="TB277" s="34"/>
      <c r="TC277" s="34"/>
      <c r="TD277" s="34"/>
      <c r="TE277" s="34"/>
      <c r="TF277" s="34"/>
      <c r="TG277" s="34"/>
      <c r="TH277" s="34"/>
      <c r="TI277" s="34"/>
      <c r="TJ277" s="34"/>
      <c r="TK277" s="34"/>
      <c r="TL277" s="34"/>
      <c r="TM277" s="34"/>
      <c r="TN277" s="34"/>
      <c r="TO277" s="34"/>
      <c r="TP277" s="34"/>
      <c r="TQ277" s="34"/>
      <c r="TR277" s="34"/>
      <c r="TS277" s="34"/>
      <c r="TT277" s="34"/>
      <c r="TU277" s="34"/>
      <c r="TV277" s="34"/>
      <c r="TW277" s="34"/>
      <c r="TX277" s="34"/>
      <c r="TY277" s="34"/>
      <c r="TZ277" s="34"/>
      <c r="UA277" s="34"/>
      <c r="UB277" s="34"/>
      <c r="UC277" s="34"/>
      <c r="UD277" s="34"/>
      <c r="UE277" s="34"/>
      <c r="UF277" s="34"/>
      <c r="UG277" s="34"/>
      <c r="UH277" s="34"/>
      <c r="UI277" s="34"/>
      <c r="UJ277" s="34"/>
      <c r="UK277" s="34"/>
      <c r="UL277" s="34"/>
      <c r="UM277" s="34"/>
      <c r="UN277" s="34"/>
      <c r="UO277" s="34"/>
      <c r="UP277" s="34"/>
      <c r="UQ277" s="34"/>
      <c r="UR277" s="34"/>
      <c r="US277" s="34"/>
      <c r="UT277" s="34"/>
      <c r="UU277" s="34"/>
      <c r="UV277" s="34"/>
      <c r="UW277" s="34"/>
      <c r="UX277" s="34"/>
      <c r="UY277" s="34"/>
      <c r="UZ277" s="34"/>
      <c r="VA277" s="34"/>
      <c r="VB277" s="34"/>
      <c r="VC277" s="34"/>
      <c r="VD277" s="34"/>
      <c r="VE277" s="34"/>
      <c r="VF277" s="34"/>
      <c r="VG277" s="34"/>
      <c r="VH277" s="34"/>
      <c r="VI277" s="34"/>
      <c r="VJ277" s="34"/>
      <c r="VK277" s="34"/>
      <c r="VL277" s="34"/>
      <c r="VM277" s="34"/>
      <c r="VN277" s="34"/>
      <c r="VO277" s="34"/>
      <c r="VP277" s="34"/>
      <c r="VQ277" s="34"/>
      <c r="VR277" s="34"/>
      <c r="VS277" s="34"/>
      <c r="VT277" s="34"/>
      <c r="VU277" s="34"/>
      <c r="VV277" s="34"/>
      <c r="VW277" s="34"/>
      <c r="VX277" s="34"/>
      <c r="VY277" s="34"/>
      <c r="VZ277" s="34"/>
      <c r="WA277" s="34"/>
      <c r="WB277" s="34"/>
      <c r="WC277" s="34"/>
      <c r="WD277" s="34"/>
      <c r="WE277" s="34"/>
      <c r="WF277" s="34"/>
      <c r="WG277" s="34"/>
      <c r="WH277" s="34"/>
      <c r="WI277" s="34"/>
      <c r="WJ277" s="34"/>
      <c r="WK277" s="34"/>
      <c r="WL277" s="34"/>
      <c r="WM277" s="34"/>
      <c r="WN277" s="34"/>
      <c r="WO277" s="34"/>
      <c r="WP277" s="34"/>
      <c r="WQ277" s="34"/>
      <c r="WR277" s="34"/>
      <c r="WS277" s="34"/>
      <c r="WT277" s="34"/>
      <c r="WU277" s="34"/>
      <c r="WV277" s="34"/>
      <c r="WW277" s="34"/>
      <c r="WX277" s="34"/>
      <c r="WY277" s="34"/>
      <c r="WZ277" s="34"/>
      <c r="XA277" s="34"/>
      <c r="XB277" s="34"/>
      <c r="XC277" s="34"/>
      <c r="XD277" s="34"/>
      <c r="XE277" s="34"/>
      <c r="XF277" s="34"/>
      <c r="XG277" s="34"/>
      <c r="XH277" s="34"/>
      <c r="XI277" s="34"/>
      <c r="XJ277" s="34"/>
      <c r="XK277" s="34"/>
      <c r="XL277" s="34"/>
      <c r="XM277" s="34"/>
      <c r="XN277" s="34"/>
      <c r="XO277" s="34"/>
      <c r="XP277" s="34"/>
      <c r="XQ277" s="34"/>
      <c r="XR277" s="34"/>
      <c r="XS277" s="34"/>
      <c r="XT277" s="34"/>
      <c r="XU277" s="34"/>
      <c r="XV277" s="34"/>
      <c r="XW277" s="34"/>
      <c r="XX277" s="34"/>
      <c r="XY277" s="34"/>
      <c r="XZ277" s="34"/>
      <c r="YA277" s="34"/>
      <c r="YB277" s="34"/>
      <c r="YC277" s="34"/>
      <c r="YD277" s="34"/>
      <c r="YE277" s="34"/>
      <c r="YF277" s="34"/>
      <c r="YG277" s="34"/>
      <c r="YH277" s="34"/>
      <c r="YI277" s="34"/>
      <c r="YJ277" s="34"/>
      <c r="YK277" s="34"/>
      <c r="YL277" s="34"/>
      <c r="YM277" s="34"/>
      <c r="YN277" s="34"/>
      <c r="YO277" s="34"/>
      <c r="YP277" s="34"/>
      <c r="YQ277" s="34"/>
      <c r="YR277" s="34"/>
      <c r="YS277" s="34"/>
      <c r="YT277" s="34"/>
      <c r="YU277" s="34"/>
      <c r="YV277" s="34"/>
      <c r="YW277" s="34"/>
      <c r="YX277" s="34"/>
      <c r="YY277" s="34"/>
      <c r="YZ277" s="34"/>
      <c r="ZA277" s="34"/>
      <c r="ZB277" s="34"/>
      <c r="ZC277" s="34"/>
      <c r="ZD277" s="34"/>
      <c r="ZE277" s="34"/>
      <c r="ZF277" s="34"/>
      <c r="ZG277" s="34"/>
      <c r="ZH277" s="34"/>
      <c r="ZI277" s="34"/>
      <c r="ZJ277" s="34"/>
      <c r="ZK277" s="34"/>
      <c r="ZL277" s="34"/>
      <c r="ZM277" s="34"/>
      <c r="ZN277" s="34"/>
      <c r="ZO277" s="34"/>
      <c r="ZP277" s="34"/>
      <c r="ZQ277" s="34"/>
      <c r="ZR277" s="34"/>
      <c r="ZS277" s="34"/>
      <c r="ZT277" s="34"/>
      <c r="ZU277" s="34"/>
      <c r="ZV277" s="34"/>
      <c r="ZW277" s="34"/>
      <c r="ZX277" s="34"/>
      <c r="ZY277" s="34"/>
      <c r="ZZ277" s="34"/>
      <c r="AAA277" s="34"/>
      <c r="AAB277" s="34"/>
      <c r="AAC277" s="34"/>
      <c r="AAD277" s="34"/>
      <c r="AAE277" s="34"/>
      <c r="AAF277" s="34"/>
      <c r="AAG277" s="34"/>
      <c r="AAH277" s="34"/>
      <c r="AAI277" s="34"/>
      <c r="AAJ277" s="34"/>
      <c r="AAK277" s="34"/>
      <c r="AAL277" s="34"/>
      <c r="AAM277" s="34"/>
      <c r="AAN277" s="34"/>
      <c r="AAO277" s="34"/>
      <c r="AAP277" s="34"/>
      <c r="AAQ277" s="34"/>
      <c r="AAR277" s="34"/>
      <c r="AAS277" s="34"/>
      <c r="AAT277" s="34"/>
      <c r="AAU277" s="34"/>
      <c r="AAV277" s="34"/>
      <c r="AAW277" s="34"/>
      <c r="AAX277" s="34"/>
      <c r="AAY277" s="34"/>
      <c r="AAZ277" s="34"/>
      <c r="ABA277" s="34"/>
      <c r="ABB277" s="34"/>
      <c r="ABC277" s="34"/>
      <c r="ABD277" s="34"/>
      <c r="ABE277" s="34"/>
      <c r="ABF277" s="34"/>
      <c r="ABG277" s="34"/>
      <c r="ABH277" s="34"/>
      <c r="ABI277" s="34"/>
      <c r="ABJ277" s="34"/>
      <c r="ABK277" s="34"/>
      <c r="ABL277" s="34"/>
      <c r="ABM277" s="34"/>
      <c r="ABN277" s="34"/>
      <c r="ABO277" s="34"/>
      <c r="ABP277" s="34"/>
      <c r="ABQ277" s="34"/>
      <c r="ABR277" s="34"/>
      <c r="ABS277" s="34"/>
      <c r="ABT277" s="34"/>
      <c r="ABU277" s="34"/>
      <c r="ABV277" s="34"/>
      <c r="ABW277" s="34"/>
      <c r="ABX277" s="34"/>
      <c r="ABY277" s="34"/>
      <c r="ABZ277" s="34"/>
      <c r="ACA277" s="34"/>
      <c r="ACB277" s="34"/>
      <c r="ACC277" s="34"/>
      <c r="ACD277" s="34"/>
      <c r="ACE277" s="34"/>
      <c r="ACF277" s="34"/>
      <c r="ACG277" s="34"/>
      <c r="ACH277" s="34"/>
      <c r="ACI277" s="34"/>
      <c r="ACJ277" s="34"/>
      <c r="ACK277" s="34"/>
      <c r="ACL277" s="34"/>
      <c r="ACM277" s="34"/>
      <c r="ACN277" s="34"/>
      <c r="ACO277" s="34"/>
      <c r="ACP277" s="34"/>
      <c r="ACQ277" s="34"/>
      <c r="ACR277" s="34"/>
      <c r="ACS277" s="34"/>
      <c r="ACT277" s="34"/>
      <c r="ACU277" s="34"/>
      <c r="ACV277" s="34"/>
      <c r="ACW277" s="34"/>
      <c r="ACX277" s="34"/>
      <c r="ACY277" s="34"/>
      <c r="ACZ277" s="34"/>
      <c r="ADA277" s="34"/>
      <c r="ADB277" s="34"/>
      <c r="ADC277" s="34"/>
      <c r="ADD277" s="34"/>
      <c r="ADE277" s="34"/>
      <c r="ADF277" s="34"/>
      <c r="ADG277" s="34"/>
      <c r="ADH277" s="34"/>
      <c r="ADI277" s="34"/>
      <c r="ADJ277" s="34"/>
      <c r="ADK277" s="34"/>
      <c r="ADL277" s="34"/>
      <c r="ADM277" s="34"/>
      <c r="ADN277" s="34"/>
      <c r="ADO277" s="34"/>
      <c r="ADP277" s="34"/>
      <c r="ADQ277" s="34"/>
      <c r="ADR277" s="34"/>
      <c r="ADS277" s="34"/>
      <c r="ADT277" s="34"/>
      <c r="ADU277" s="34"/>
      <c r="ADV277" s="34"/>
      <c r="ADW277" s="34"/>
      <c r="ADX277" s="34"/>
      <c r="ADY277" s="34"/>
      <c r="ADZ277" s="34"/>
      <c r="AEA277" s="34"/>
      <c r="AEB277" s="34"/>
      <c r="AEC277" s="34"/>
      <c r="AED277" s="34"/>
      <c r="AEE277" s="34"/>
      <c r="AEF277" s="34"/>
      <c r="AEG277" s="34"/>
      <c r="AEH277" s="34"/>
      <c r="AEI277" s="34"/>
      <c r="AEJ277" s="34"/>
      <c r="AEK277" s="34"/>
      <c r="AEL277" s="34"/>
      <c r="AEM277" s="34"/>
      <c r="AEN277" s="34"/>
      <c r="AEO277" s="34"/>
      <c r="AEP277" s="34"/>
      <c r="AEQ277" s="34"/>
      <c r="AER277" s="34"/>
      <c r="AES277" s="34"/>
      <c r="AET277" s="34"/>
      <c r="AEU277" s="34"/>
      <c r="AEV277" s="34"/>
      <c r="AEW277" s="34"/>
      <c r="AEX277" s="34"/>
      <c r="AEY277" s="34"/>
      <c r="AEZ277" s="34"/>
      <c r="AFA277" s="34"/>
      <c r="AFB277" s="34"/>
      <c r="AFC277" s="34"/>
      <c r="AFD277" s="34"/>
      <c r="AFE277" s="34"/>
      <c r="AFF277" s="34"/>
      <c r="AFG277" s="34"/>
      <c r="AFH277" s="34"/>
      <c r="AFI277" s="34"/>
      <c r="AFJ277" s="34"/>
      <c r="AFK277" s="34"/>
      <c r="AFL277" s="34"/>
      <c r="AFM277" s="34"/>
      <c r="AFN277" s="34"/>
      <c r="AFO277" s="34"/>
      <c r="AFP277" s="34"/>
      <c r="AFQ277" s="34"/>
      <c r="AFR277" s="34"/>
      <c r="AFS277" s="34"/>
      <c r="AFT277" s="34"/>
      <c r="AFU277" s="34"/>
      <c r="AFV277" s="34"/>
      <c r="AFW277" s="34"/>
      <c r="AFX277" s="34"/>
      <c r="AFY277" s="34"/>
      <c r="AFZ277" s="34"/>
      <c r="AGA277" s="34"/>
      <c r="AGB277" s="34"/>
      <c r="AGC277" s="34"/>
      <c r="AGD277" s="34"/>
      <c r="AGE277" s="34"/>
      <c r="AGF277" s="34"/>
      <c r="AGG277" s="34"/>
      <c r="AGH277" s="34"/>
      <c r="AGI277" s="34"/>
      <c r="AGJ277" s="34"/>
      <c r="AGK277" s="34"/>
      <c r="AGL277" s="34"/>
      <c r="AGM277" s="34"/>
      <c r="AGN277" s="34"/>
      <c r="AGO277" s="34"/>
      <c r="AGP277" s="34"/>
      <c r="AGQ277" s="34"/>
      <c r="AGR277" s="34"/>
      <c r="AGS277" s="34"/>
      <c r="AGT277" s="34"/>
      <c r="AGU277" s="34"/>
      <c r="AGV277" s="34"/>
      <c r="AGW277" s="34"/>
      <c r="AGX277" s="34"/>
      <c r="AGY277" s="34"/>
      <c r="AGZ277" s="34"/>
      <c r="AHA277" s="34"/>
      <c r="AHB277" s="34"/>
      <c r="AHC277" s="34"/>
      <c r="AHD277" s="34"/>
      <c r="AHE277" s="34"/>
      <c r="AHF277" s="34"/>
      <c r="AHG277" s="34"/>
      <c r="AHH277" s="34"/>
      <c r="AHI277" s="34"/>
      <c r="AHJ277" s="34"/>
      <c r="AHK277" s="34"/>
      <c r="AHL277" s="34"/>
      <c r="AHM277" s="34"/>
      <c r="AHN277" s="34"/>
      <c r="AHO277" s="34"/>
      <c r="AHP277" s="34"/>
      <c r="AHQ277" s="34"/>
      <c r="AHR277" s="34"/>
      <c r="AHS277" s="34"/>
      <c r="AHT277" s="34"/>
      <c r="AHU277" s="34"/>
      <c r="AHV277" s="34"/>
      <c r="AHW277" s="34"/>
      <c r="AHX277" s="34"/>
      <c r="AHY277" s="34"/>
      <c r="AHZ277" s="34"/>
      <c r="AIA277" s="34"/>
      <c r="AIB277" s="34"/>
      <c r="AIC277" s="34"/>
      <c r="AID277" s="34"/>
      <c r="AIE277" s="34"/>
      <c r="AIF277" s="34"/>
      <c r="AIG277" s="34"/>
      <c r="AIH277" s="34"/>
      <c r="AII277" s="34"/>
      <c r="AIJ277" s="34"/>
      <c r="AIK277" s="34"/>
      <c r="AIL277" s="34"/>
      <c r="AIM277" s="34"/>
      <c r="AIN277" s="34"/>
      <c r="AIO277" s="34"/>
      <c r="AIP277" s="34"/>
      <c r="AIQ277" s="34"/>
      <c r="AIR277" s="34"/>
      <c r="AIS277" s="34"/>
      <c r="AIT277" s="34"/>
      <c r="AIU277" s="34"/>
      <c r="AIV277" s="34"/>
      <c r="AIW277" s="34"/>
      <c r="AIX277" s="34"/>
      <c r="AIY277" s="34"/>
      <c r="AIZ277" s="34"/>
      <c r="AJA277" s="34"/>
      <c r="AJB277" s="34"/>
      <c r="AJC277" s="34"/>
      <c r="AJD277" s="34"/>
      <c r="AJE277" s="34"/>
      <c r="AJF277" s="34"/>
      <c r="AJG277" s="34"/>
      <c r="AJH277" s="34"/>
      <c r="AJI277" s="34"/>
      <c r="AJJ277" s="34"/>
      <c r="AJK277" s="34"/>
      <c r="AJL277" s="34"/>
      <c r="AJM277" s="34"/>
      <c r="AJN277" s="34"/>
      <c r="AJO277" s="34"/>
      <c r="AJP277" s="34"/>
      <c r="AJQ277" s="34"/>
      <c r="AJR277" s="34"/>
      <c r="AJS277" s="34"/>
      <c r="AJT277" s="34"/>
      <c r="AJU277" s="34"/>
      <c r="AJV277" s="34"/>
      <c r="AJW277" s="34"/>
      <c r="AJX277" s="34"/>
      <c r="AJY277" s="34"/>
      <c r="AJZ277" s="34"/>
      <c r="AKA277" s="34"/>
      <c r="AKB277" s="34"/>
      <c r="AKC277" s="34"/>
      <c r="AKD277" s="34"/>
      <c r="AKE277" s="34"/>
      <c r="AKF277" s="34"/>
      <c r="AKG277" s="34"/>
      <c r="AKH277" s="34"/>
      <c r="AKI277" s="34"/>
      <c r="AKJ277" s="34"/>
      <c r="AKK277" s="34"/>
      <c r="AKL277" s="34"/>
      <c r="AKM277" s="34"/>
      <c r="AKN277" s="34"/>
      <c r="AKO277" s="34"/>
      <c r="AKP277" s="34"/>
      <c r="AKQ277" s="34"/>
      <c r="AKR277" s="34"/>
      <c r="AKS277" s="34"/>
      <c r="AKT277" s="34"/>
      <c r="AKU277" s="34"/>
      <c r="AKV277" s="34"/>
      <c r="AKW277" s="34"/>
      <c r="AKX277" s="34"/>
      <c r="AKY277" s="34"/>
      <c r="AKZ277" s="34"/>
      <c r="ALA277" s="34"/>
      <c r="ALB277" s="34"/>
      <c r="ALC277" s="34"/>
      <c r="ALD277" s="34"/>
      <c r="ALE277" s="34"/>
      <c r="ALF277" s="34"/>
      <c r="ALG277" s="34"/>
      <c r="ALH277" s="34"/>
      <c r="ALI277" s="34"/>
      <c r="ALJ277" s="34"/>
      <c r="ALK277" s="34"/>
      <c r="ALL277" s="34"/>
      <c r="ALM277" s="34"/>
      <c r="ALN277" s="34"/>
      <c r="ALO277" s="34"/>
      <c r="ALP277" s="34"/>
      <c r="ALQ277" s="34"/>
      <c r="ALR277" s="34"/>
      <c r="ALS277" s="34"/>
      <c r="ALT277" s="34"/>
      <c r="ALU277" s="34"/>
      <c r="ALV277" s="34"/>
      <c r="ALW277" s="34"/>
      <c r="ALX277" s="34"/>
      <c r="ALY277" s="34"/>
      <c r="ALZ277" s="34"/>
      <c r="AMA277" s="34"/>
      <c r="AMB277" s="34"/>
      <c r="AMC277" s="34"/>
      <c r="AMD277" s="34"/>
      <c r="AME277" s="34"/>
      <c r="AMF277" s="34"/>
      <c r="AMG277" s="34"/>
      <c r="AMH277" s="34"/>
      <c r="AMI277" s="34"/>
      <c r="AMJ277" s="34"/>
      <c r="AMK277" s="34"/>
    </row>
    <row r="278" spans="1:1025">
      <c r="A278" s="189">
        <f>A273+1</f>
        <v>1</v>
      </c>
      <c r="B278" s="209" t="s">
        <v>85</v>
      </c>
      <c r="C278" s="131"/>
      <c r="D278" s="138"/>
      <c r="E278" s="54"/>
      <c r="F278" s="139"/>
      <c r="G278" s="52"/>
      <c r="AMJ278" s="1"/>
    </row>
    <row r="279" spans="1:1025" ht="90">
      <c r="A279" s="134"/>
      <c r="B279" s="164" t="s">
        <v>210</v>
      </c>
      <c r="C279" s="128"/>
      <c r="D279" s="136"/>
      <c r="E279" s="51"/>
      <c r="F279" s="137"/>
      <c r="G279" s="52"/>
      <c r="AMJ279" s="1"/>
    </row>
    <row r="280" spans="1:1025">
      <c r="A280" s="196" t="s">
        <v>32</v>
      </c>
      <c r="B280" s="210" t="s">
        <v>175</v>
      </c>
      <c r="C280" s="128" t="s">
        <v>14</v>
      </c>
      <c r="D280" s="136">
        <v>2</v>
      </c>
      <c r="E280" s="51"/>
      <c r="F280" s="137">
        <f>D280*E280</f>
        <v>0</v>
      </c>
      <c r="G280" s="52"/>
      <c r="AMJ280" s="1"/>
    </row>
    <row r="281" spans="1:1025">
      <c r="A281" s="196" t="s">
        <v>34</v>
      </c>
      <c r="B281" s="210" t="s">
        <v>86</v>
      </c>
      <c r="C281" s="128" t="s">
        <v>12</v>
      </c>
      <c r="D281" s="136">
        <v>10</v>
      </c>
      <c r="E281" s="51"/>
      <c r="F281" s="137">
        <f>D281*E281</f>
        <v>0</v>
      </c>
      <c r="G281" s="52"/>
      <c r="AMJ281" s="1"/>
    </row>
    <row r="282" spans="1:1025">
      <c r="A282" s="196" t="s">
        <v>38</v>
      </c>
      <c r="B282" s="210" t="s">
        <v>87</v>
      </c>
      <c r="C282" s="128" t="s">
        <v>12</v>
      </c>
      <c r="D282" s="136">
        <v>12</v>
      </c>
      <c r="E282" s="51"/>
      <c r="F282" s="137">
        <f>D282*E282</f>
        <v>0</v>
      </c>
      <c r="G282" s="52"/>
      <c r="AMJ282" s="1"/>
    </row>
    <row r="283" spans="1:1025">
      <c r="A283" s="196" t="s">
        <v>88</v>
      </c>
      <c r="B283" s="164" t="s">
        <v>176</v>
      </c>
      <c r="C283" s="165" t="s">
        <v>14</v>
      </c>
      <c r="D283" s="136">
        <v>2</v>
      </c>
      <c r="E283" s="51"/>
      <c r="F283" s="137">
        <f>D283*E283</f>
        <v>0</v>
      </c>
      <c r="G283" s="52"/>
      <c r="AMJ283" s="1"/>
    </row>
    <row r="284" spans="1:1025">
      <c r="A284" s="140"/>
      <c r="B284" s="141"/>
      <c r="C284" s="142"/>
      <c r="D284" s="143"/>
      <c r="E284" s="55"/>
      <c r="F284" s="144"/>
      <c r="G284" s="52"/>
      <c r="AMJ284" s="1"/>
    </row>
    <row r="285" spans="1:1025">
      <c r="A285" s="44"/>
      <c r="B285" s="94"/>
      <c r="C285" s="6"/>
      <c r="D285" s="7"/>
    </row>
    <row r="286" spans="1:1025">
      <c r="A286" s="45"/>
      <c r="B286" s="95" t="str">
        <f>B275</f>
        <v>STROJARSKI RADOVI</v>
      </c>
      <c r="C286" s="11"/>
      <c r="D286" s="12"/>
      <c r="E286" s="25"/>
      <c r="F286" s="40">
        <f>SUM(F280:F285)</f>
        <v>0</v>
      </c>
    </row>
    <row r="287" spans="1:1025">
      <c r="A287" s="44"/>
      <c r="B287" s="94"/>
      <c r="C287" s="15"/>
      <c r="D287" s="88"/>
      <c r="E287" s="31"/>
      <c r="F287" s="89"/>
    </row>
    <row r="288" spans="1:1025">
      <c r="A288" s="44"/>
      <c r="B288" s="87"/>
      <c r="C288" s="6"/>
      <c r="D288" s="16"/>
    </row>
    <row r="289" spans="1:4">
      <c r="A289" s="44"/>
      <c r="B289" s="87"/>
      <c r="C289" s="6"/>
      <c r="D289" s="16"/>
    </row>
    <row r="290" spans="1:4">
      <c r="A290" s="44"/>
      <c r="B290" s="87"/>
      <c r="C290" s="6"/>
      <c r="D290" s="16"/>
    </row>
    <row r="291" spans="1:4">
      <c r="A291" s="44"/>
      <c r="B291" s="87"/>
      <c r="C291" s="6"/>
      <c r="D291" s="16"/>
    </row>
    <row r="292" spans="1:4">
      <c r="A292" s="44"/>
      <c r="B292" s="87"/>
      <c r="C292" s="6"/>
      <c r="D292" s="16"/>
    </row>
    <row r="293" spans="1:4">
      <c r="A293" s="44"/>
      <c r="B293" s="87"/>
      <c r="C293" s="6"/>
      <c r="D293" s="16"/>
    </row>
    <row r="294" spans="1:4">
      <c r="A294" s="44"/>
      <c r="B294" s="87"/>
      <c r="C294" s="6"/>
      <c r="D294" s="16"/>
    </row>
    <row r="295" spans="1:4">
      <c r="A295" s="44"/>
      <c r="B295" s="87"/>
      <c r="C295" s="6"/>
      <c r="D295" s="16"/>
    </row>
    <row r="296" spans="1:4">
      <c r="A296" s="44"/>
      <c r="B296" s="145"/>
      <c r="C296" s="6"/>
      <c r="D296" s="16"/>
    </row>
    <row r="297" spans="1:4">
      <c r="A297" s="44"/>
      <c r="B297" s="145"/>
      <c r="C297" s="6"/>
      <c r="D297" s="16"/>
    </row>
    <row r="298" spans="1:4">
      <c r="A298" s="44"/>
      <c r="B298" s="145"/>
      <c r="C298" s="6"/>
      <c r="D298" s="16"/>
    </row>
    <row r="299" spans="1:4">
      <c r="A299" s="44"/>
      <c r="B299" s="145"/>
      <c r="C299" s="6"/>
      <c r="D299" s="16"/>
    </row>
    <row r="300" spans="1:4">
      <c r="A300" s="44"/>
      <c r="B300" s="145"/>
      <c r="C300" s="6"/>
      <c r="D300" s="16"/>
    </row>
    <row r="301" spans="1:4">
      <c r="A301" s="44"/>
      <c r="B301" s="145"/>
      <c r="C301" s="6"/>
      <c r="D301" s="16"/>
    </row>
    <row r="302" spans="1:4">
      <c r="A302" s="44"/>
      <c r="B302" s="145"/>
      <c r="C302" s="6"/>
      <c r="D302" s="16"/>
    </row>
    <row r="303" spans="1:4">
      <c r="A303" s="44"/>
      <c r="B303" s="145"/>
      <c r="C303" s="6"/>
      <c r="D303" s="16"/>
    </row>
    <row r="304" spans="1:4">
      <c r="A304" s="44"/>
      <c r="B304" s="145"/>
      <c r="C304" s="6"/>
      <c r="D304" s="16"/>
    </row>
    <row r="305" spans="1:3">
      <c r="A305" s="44"/>
      <c r="B305" s="145"/>
      <c r="C305" s="6"/>
    </row>
    <row r="306" spans="1:3">
      <c r="A306" s="44"/>
      <c r="B306" s="145"/>
      <c r="C306" s="6"/>
    </row>
    <row r="307" spans="1:3">
      <c r="A307" s="44"/>
      <c r="B307" s="145"/>
      <c r="C307" s="6"/>
    </row>
    <row r="308" spans="1:3">
      <c r="A308" s="44"/>
      <c r="B308" s="145"/>
      <c r="C308" s="6"/>
    </row>
    <row r="309" spans="1:3">
      <c r="A309" s="44"/>
      <c r="B309" s="145"/>
      <c r="C309" s="6"/>
    </row>
    <row r="310" spans="1:3">
      <c r="A310" s="44"/>
      <c r="B310" s="145"/>
      <c r="C310" s="6"/>
    </row>
    <row r="311" spans="1:3">
      <c r="A311" s="44"/>
      <c r="B311" s="145"/>
      <c r="C311" s="6"/>
    </row>
    <row r="312" spans="1:3">
      <c r="A312" s="44"/>
      <c r="B312" s="145"/>
      <c r="C312" s="6"/>
    </row>
    <row r="313" spans="1:3">
      <c r="A313" s="44"/>
      <c r="B313" s="145"/>
      <c r="C313" s="6"/>
    </row>
    <row r="314" spans="1:3">
      <c r="A314" s="44"/>
      <c r="B314" s="145"/>
      <c r="C314" s="6"/>
    </row>
    <row r="315" spans="1:3">
      <c r="A315" s="44"/>
      <c r="B315" s="145"/>
      <c r="C315" s="6"/>
    </row>
    <row r="316" spans="1:3">
      <c r="A316" s="44"/>
      <c r="B316" s="145"/>
      <c r="C316" s="6"/>
    </row>
    <row r="317" spans="1:3">
      <c r="A317" s="44"/>
      <c r="B317" s="145"/>
      <c r="C317" s="6"/>
    </row>
    <row r="318" spans="1:3">
      <c r="A318" s="44"/>
      <c r="B318" s="145"/>
      <c r="C318" s="6"/>
    </row>
    <row r="319" spans="1:3">
      <c r="A319" s="44"/>
      <c r="B319" s="145"/>
      <c r="C319" s="6"/>
    </row>
    <row r="320" spans="1:3">
      <c r="A320" s="44"/>
      <c r="B320" s="145"/>
      <c r="C320" s="6"/>
    </row>
    <row r="321" spans="1:2">
      <c r="A321" s="44"/>
      <c r="B321" s="145"/>
    </row>
    <row r="322" spans="1:2">
      <c r="A322" s="44"/>
      <c r="B322" s="145"/>
    </row>
    <row r="323" spans="1:2">
      <c r="A323" s="44"/>
      <c r="B323" s="145"/>
    </row>
    <row r="324" spans="1:2">
      <c r="A324" s="44"/>
      <c r="B324" s="145"/>
    </row>
    <row r="325" spans="1:2">
      <c r="A325" s="44"/>
      <c r="B325" s="145"/>
    </row>
    <row r="326" spans="1:2">
      <c r="A326" s="44"/>
      <c r="B326" s="145"/>
    </row>
    <row r="327" spans="1:2">
      <c r="A327" s="44"/>
      <c r="B327" s="145"/>
    </row>
    <row r="328" spans="1:2">
      <c r="A328" s="44"/>
      <c r="B328" s="145"/>
    </row>
    <row r="329" spans="1:2">
      <c r="A329" s="44"/>
      <c r="B329" s="145"/>
    </row>
    <row r="330" spans="1:2">
      <c r="A330" s="44"/>
      <c r="B330" s="145"/>
    </row>
    <row r="331" spans="1:2">
      <c r="B331" s="145"/>
    </row>
    <row r="332" spans="1:2">
      <c r="B332" s="145"/>
    </row>
    <row r="333" spans="1:2">
      <c r="B333" s="145"/>
    </row>
    <row r="334" spans="1:2">
      <c r="B334" s="145"/>
    </row>
    <row r="335" spans="1:2">
      <c r="B335" s="145"/>
    </row>
    <row r="336" spans="1:2">
      <c r="B336" s="145"/>
    </row>
    <row r="337" spans="2:2">
      <c r="B337" s="145"/>
    </row>
    <row r="338" spans="2:2">
      <c r="B338" s="145"/>
    </row>
    <row r="339" spans="2:2">
      <c r="B339" s="145"/>
    </row>
    <row r="340" spans="2:2">
      <c r="B340" s="145"/>
    </row>
    <row r="341" spans="2:2">
      <c r="B341" s="145"/>
    </row>
    <row r="342" spans="2:2">
      <c r="B342" s="145"/>
    </row>
    <row r="343" spans="2:2">
      <c r="B343" s="145"/>
    </row>
    <row r="344" spans="2:2">
      <c r="B344" s="145"/>
    </row>
    <row r="345" spans="2:2">
      <c r="B345" s="145"/>
    </row>
    <row r="346" spans="2:2">
      <c r="B346" s="145"/>
    </row>
    <row r="347" spans="2:2">
      <c r="B347" s="145"/>
    </row>
    <row r="348" spans="2:2">
      <c r="B348" s="145"/>
    </row>
    <row r="349" spans="2:2">
      <c r="B349" s="145"/>
    </row>
    <row r="350" spans="2:2">
      <c r="B350" s="145"/>
    </row>
    <row r="351" spans="2:2">
      <c r="B351" s="145"/>
    </row>
    <row r="352" spans="2:2">
      <c r="B352" s="145"/>
    </row>
    <row r="353" spans="2:2">
      <c r="B353" s="145"/>
    </row>
    <row r="354" spans="2:2">
      <c r="B354" s="145"/>
    </row>
    <row r="355" spans="2:2">
      <c r="B355" s="145"/>
    </row>
    <row r="356" spans="2:2">
      <c r="B356" s="145"/>
    </row>
    <row r="357" spans="2:2">
      <c r="B357" s="145"/>
    </row>
    <row r="358" spans="2:2">
      <c r="B358" s="145"/>
    </row>
    <row r="359" spans="2:2">
      <c r="B359" s="145"/>
    </row>
    <row r="360" spans="2:2">
      <c r="B360" s="145"/>
    </row>
    <row r="361" spans="2:2">
      <c r="B361" s="145"/>
    </row>
    <row r="362" spans="2:2">
      <c r="B362" s="145"/>
    </row>
    <row r="363" spans="2:2">
      <c r="B363" s="145"/>
    </row>
    <row r="364" spans="2:2">
      <c r="B364" s="145"/>
    </row>
    <row r="365" spans="2:2">
      <c r="B365" s="145"/>
    </row>
    <row r="366" spans="2:2">
      <c r="B366" s="145"/>
    </row>
    <row r="367" spans="2:2">
      <c r="B367" s="145"/>
    </row>
    <row r="368" spans="2:2">
      <c r="B368" s="145"/>
    </row>
    <row r="369" spans="2:2">
      <c r="B369" s="145"/>
    </row>
    <row r="370" spans="2:2">
      <c r="B370" s="145"/>
    </row>
    <row r="371" spans="2:2">
      <c r="B371" s="145"/>
    </row>
    <row r="372" spans="2:2">
      <c r="B372" s="145"/>
    </row>
    <row r="373" spans="2:2">
      <c r="B373" s="145"/>
    </row>
    <row r="374" spans="2:2">
      <c r="B374" s="145"/>
    </row>
    <row r="375" spans="2:2">
      <c r="B375" s="145"/>
    </row>
    <row r="376" spans="2:2">
      <c r="B376" s="145"/>
    </row>
    <row r="377" spans="2:2">
      <c r="B377" s="145"/>
    </row>
    <row r="378" spans="2:2">
      <c r="B378" s="145"/>
    </row>
    <row r="379" spans="2:2">
      <c r="B379" s="145"/>
    </row>
    <row r="380" spans="2:2">
      <c r="B380" s="145"/>
    </row>
    <row r="381" spans="2:2">
      <c r="B381" s="145"/>
    </row>
    <row r="382" spans="2:2">
      <c r="B382" s="145"/>
    </row>
    <row r="383" spans="2:2">
      <c r="B383" s="145"/>
    </row>
    <row r="384" spans="2:2">
      <c r="B384" s="145"/>
    </row>
    <row r="385" spans="2:2">
      <c r="B385" s="145"/>
    </row>
    <row r="386" spans="2:2">
      <c r="B386" s="145"/>
    </row>
    <row r="387" spans="2:2">
      <c r="B387" s="145"/>
    </row>
    <row r="388" spans="2:2">
      <c r="B388" s="145"/>
    </row>
    <row r="389" spans="2:2">
      <c r="B389" s="145"/>
    </row>
    <row r="390" spans="2:2">
      <c r="B390" s="145"/>
    </row>
    <row r="391" spans="2:2">
      <c r="B391" s="145"/>
    </row>
    <row r="392" spans="2:2">
      <c r="B392" s="145"/>
    </row>
    <row r="393" spans="2:2">
      <c r="B393" s="145"/>
    </row>
    <row r="394" spans="2:2">
      <c r="B394" s="145"/>
    </row>
    <row r="395" spans="2:2">
      <c r="B395" s="145"/>
    </row>
    <row r="396" spans="2:2">
      <c r="B396" s="145"/>
    </row>
    <row r="397" spans="2:2">
      <c r="B397" s="145"/>
    </row>
    <row r="398" spans="2:2">
      <c r="B398" s="145"/>
    </row>
    <row r="399" spans="2:2">
      <c r="B399" s="145"/>
    </row>
    <row r="400" spans="2:2">
      <c r="B400" s="145"/>
    </row>
    <row r="401" spans="2:2">
      <c r="B401" s="145"/>
    </row>
    <row r="402" spans="2:2">
      <c r="B402" s="145"/>
    </row>
    <row r="403" spans="2:2">
      <c r="B403" s="145"/>
    </row>
    <row r="404" spans="2:2">
      <c r="B404" s="145"/>
    </row>
    <row r="405" spans="2:2">
      <c r="B405" s="145"/>
    </row>
    <row r="406" spans="2:2">
      <c r="B406" s="145"/>
    </row>
    <row r="407" spans="2:2">
      <c r="B407" s="145"/>
    </row>
    <row r="408" spans="2:2">
      <c r="B408" s="145"/>
    </row>
    <row r="409" spans="2:2">
      <c r="B409" s="145"/>
    </row>
    <row r="410" spans="2:2">
      <c r="B410" s="145"/>
    </row>
    <row r="411" spans="2:2">
      <c r="B411" s="145"/>
    </row>
    <row r="412" spans="2:2">
      <c r="B412" s="145"/>
    </row>
    <row r="413" spans="2:2">
      <c r="B413" s="145"/>
    </row>
    <row r="414" spans="2:2">
      <c r="B414" s="145"/>
    </row>
    <row r="415" spans="2:2">
      <c r="B415" s="145"/>
    </row>
    <row r="416" spans="2:2">
      <c r="B416" s="145"/>
    </row>
    <row r="417" spans="2:2">
      <c r="B417" s="145"/>
    </row>
    <row r="418" spans="2:2">
      <c r="B418" s="145"/>
    </row>
    <row r="419" spans="2:2">
      <c r="B419" s="145"/>
    </row>
    <row r="420" spans="2:2">
      <c r="B420" s="145"/>
    </row>
    <row r="421" spans="2:2">
      <c r="B421" s="145"/>
    </row>
    <row r="422" spans="2:2">
      <c r="B422" s="145"/>
    </row>
    <row r="423" spans="2:2">
      <c r="B423" s="145"/>
    </row>
    <row r="424" spans="2:2">
      <c r="B424" s="145"/>
    </row>
    <row r="425" spans="2:2">
      <c r="B425" s="145"/>
    </row>
    <row r="426" spans="2:2">
      <c r="B426" s="145"/>
    </row>
    <row r="427" spans="2:2">
      <c r="B427" s="145"/>
    </row>
    <row r="428" spans="2:2">
      <c r="B428" s="145"/>
    </row>
    <row r="429" spans="2:2">
      <c r="B429" s="145"/>
    </row>
    <row r="430" spans="2:2">
      <c r="B430" s="145"/>
    </row>
    <row r="431" spans="2:2">
      <c r="B431" s="145"/>
    </row>
    <row r="432" spans="2:2">
      <c r="B432" s="145"/>
    </row>
    <row r="433" spans="2:2">
      <c r="B433" s="145"/>
    </row>
    <row r="434" spans="2:2">
      <c r="B434" s="145"/>
    </row>
    <row r="435" spans="2:2">
      <c r="B435" s="145"/>
    </row>
    <row r="436" spans="2:2">
      <c r="B436" s="145"/>
    </row>
    <row r="437" spans="2:2">
      <c r="B437" s="145"/>
    </row>
    <row r="438" spans="2:2">
      <c r="B438" s="145"/>
    </row>
    <row r="439" spans="2:2">
      <c r="B439" s="145"/>
    </row>
    <row r="440" spans="2:2">
      <c r="B440" s="145"/>
    </row>
    <row r="441" spans="2:2">
      <c r="B441" s="145"/>
    </row>
    <row r="442" spans="2:2">
      <c r="B442" s="145"/>
    </row>
    <row r="443" spans="2:2">
      <c r="B443" s="145"/>
    </row>
    <row r="444" spans="2:2">
      <c r="B444" s="145"/>
    </row>
    <row r="445" spans="2:2">
      <c r="B445" s="145"/>
    </row>
    <row r="446" spans="2:2">
      <c r="B446" s="145"/>
    </row>
    <row r="447" spans="2:2">
      <c r="B447" s="145"/>
    </row>
    <row r="448" spans="2:2">
      <c r="B448" s="145"/>
    </row>
    <row r="449" spans="2:2">
      <c r="B449" s="145"/>
    </row>
    <row r="450" spans="2:2">
      <c r="B450" s="145"/>
    </row>
    <row r="451" spans="2:2">
      <c r="B451" s="145"/>
    </row>
    <row r="452" spans="2:2">
      <c r="B452" s="145"/>
    </row>
    <row r="453" spans="2:2">
      <c r="B453" s="145"/>
    </row>
    <row r="454" spans="2:2">
      <c r="B454" s="145"/>
    </row>
    <row r="455" spans="2:2">
      <c r="B455" s="145"/>
    </row>
    <row r="456" spans="2:2">
      <c r="B456" s="145"/>
    </row>
    <row r="457" spans="2:2">
      <c r="B457" s="145"/>
    </row>
    <row r="458" spans="2:2">
      <c r="B458" s="145"/>
    </row>
    <row r="459" spans="2:2">
      <c r="B459" s="145"/>
    </row>
    <row r="460" spans="2:2">
      <c r="B460" s="145"/>
    </row>
    <row r="461" spans="2:2">
      <c r="B461" s="145"/>
    </row>
    <row r="462" spans="2:2">
      <c r="B462" s="145"/>
    </row>
    <row r="463" spans="2:2">
      <c r="B463" s="145"/>
    </row>
    <row r="464" spans="2:2">
      <c r="B464" s="145"/>
    </row>
    <row r="465" spans="2:2">
      <c r="B465" s="145"/>
    </row>
    <row r="466" spans="2:2">
      <c r="B466" s="145"/>
    </row>
  </sheetData>
  <pageMargins left="0.75" right="0.75" top="1" bottom="1" header="0.5" footer="0.51180555555555496"/>
  <pageSetup paperSize="9" scale="39" firstPageNumber="0" fitToHeight="5" orientation="portrait" horizontalDpi="300" verticalDpi="300" r:id="rId1"/>
  <headerFooter>
    <oddHeader>&amp;L&amp;9TROŠKOVNIK GRAĐEVINSKO - OBRTNIČKIH I INSTALATERSKIH RADOVA&amp;R&amp;P / &amp;N</oddHeader>
  </headerFooter>
  <rowBreaks count="7" manualBreakCount="7">
    <brk id="44" max="5" man="1"/>
    <brk id="82" max="5" man="1"/>
    <brk id="106" max="5" man="1"/>
    <brk id="141" max="5" man="1"/>
    <brk id="174" max="5" man="1"/>
    <brk id="194" max="5" man="1"/>
    <brk id="23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NASLOV</vt:lpstr>
      <vt:lpstr>A.REKAPITULACIJA</vt:lpstr>
      <vt:lpstr>A.TROSKOVNIK </vt:lpstr>
      <vt:lpstr>A.REKAPITULACIJA!Print_Area</vt:lpstr>
      <vt:lpstr>'A.TROSKOVNIK '!Print_Area</vt:lpstr>
      <vt:lpstr>NASLOV!Print_Area</vt:lpstr>
      <vt:lpstr>'A.TROSKOVNIK '!Z_55DBF86F_F6CD_4C34_A457_2B1B6B1FAF1E_.wvu.PrintArea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Franjo Brlić</dc:creator>
  <cp:keywords/>
  <dc:description/>
  <cp:lastModifiedBy>Jelena Dobrojević-Kovač</cp:lastModifiedBy>
  <cp:revision>2</cp:revision>
  <cp:lastPrinted>2025-03-17T12:30:44Z</cp:lastPrinted>
  <dcterms:created xsi:type="dcterms:W3CDTF">2020-05-15T07:39:58Z</dcterms:created>
  <dcterms:modified xsi:type="dcterms:W3CDTF">2025-11-04T12:40:05Z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