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dobrojevic\Desktop\Uređenje stana Baška\"/>
    </mc:Choice>
  </mc:AlternateContent>
  <xr:revisionPtr revIDLastSave="0" documentId="13_ncr:1_{68412E44-A716-42D6-A3B4-C352AFA70CF7}" xr6:coauthVersionLast="47" xr6:coauthVersionMax="47" xr10:uidLastSave="{00000000-0000-0000-0000-000000000000}"/>
  <bookViews>
    <workbookView xWindow="-120" yWindow="-120" windowWidth="24240" windowHeight="13140" tabRatio="500" xr2:uid="{00000000-000D-0000-FFFF-FFFF00000000}"/>
  </bookViews>
  <sheets>
    <sheet name="NASLOV" sheetId="5" r:id="rId1"/>
    <sheet name="A.REKAPITULACIJA" sheetId="6" r:id="rId2"/>
    <sheet name="A.TROSKOVNIK "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#REF!</definedName>
    <definedName name="__shared_1_0_0">SUM(#REF!*#REF!)</definedName>
    <definedName name="_1">#REF!</definedName>
    <definedName name="_1.1.">#REF!</definedName>
    <definedName name="_1_U">#REF!</definedName>
    <definedName name="_10">#REF!</definedName>
    <definedName name="_10_U">#REF!</definedName>
    <definedName name="_11">#REF!</definedName>
    <definedName name="_11_U">#REF!</definedName>
    <definedName name="_12">#REF!</definedName>
    <definedName name="_12_U">#REF!</definedName>
    <definedName name="_13">#REF!</definedName>
    <definedName name="_13_U">#REF!</definedName>
    <definedName name="_14">#REF!</definedName>
    <definedName name="_14_U">#REF!</definedName>
    <definedName name="_15">#REF!</definedName>
    <definedName name="_15_U">#REF!</definedName>
    <definedName name="_16">#REF!</definedName>
    <definedName name="_16_U">#REF!</definedName>
    <definedName name="_17">#REF!</definedName>
    <definedName name="_17_U">#REF!</definedName>
    <definedName name="_18">#REF!</definedName>
    <definedName name="_18_U">#REF!</definedName>
    <definedName name="_19">#REF!</definedName>
    <definedName name="_19_U">#REF!</definedName>
    <definedName name="_1Excel_BuiltIn_Print_Area_1">#REF!</definedName>
    <definedName name="_2">#REF!</definedName>
    <definedName name="_2_U">#REF!</definedName>
    <definedName name="_20">#REF!</definedName>
    <definedName name="_20_U">#REF!</definedName>
    <definedName name="_21">#REF!</definedName>
    <definedName name="_21_U">#REF!</definedName>
    <definedName name="_22">#REF!</definedName>
    <definedName name="_22_U">#REF!</definedName>
    <definedName name="_23">#REF!</definedName>
    <definedName name="_23_U">#REF!</definedName>
    <definedName name="_24">#REF!</definedName>
    <definedName name="_24_U">#REF!</definedName>
    <definedName name="_25">#REF!</definedName>
    <definedName name="_25_U">#REF!</definedName>
    <definedName name="_26">#REF!</definedName>
    <definedName name="_26_U">#REF!</definedName>
    <definedName name="_27">#REF!</definedName>
    <definedName name="_27_U">#REF!</definedName>
    <definedName name="_28">#REF!</definedName>
    <definedName name="_28_U">#REF!</definedName>
    <definedName name="_29">#REF!</definedName>
    <definedName name="_29_U">#REF!</definedName>
    <definedName name="_3">#REF!</definedName>
    <definedName name="_3_U">#REF!</definedName>
    <definedName name="_30">#REF!</definedName>
    <definedName name="_30_U">#REF!</definedName>
    <definedName name="_31">#REF!</definedName>
    <definedName name="_31_U">#REF!</definedName>
    <definedName name="_32">#REF!</definedName>
    <definedName name="_32_U">#REF!</definedName>
    <definedName name="_33">#REF!</definedName>
    <definedName name="_33_U">#REF!</definedName>
    <definedName name="_34">#REF!</definedName>
    <definedName name="_34_U">#REF!</definedName>
    <definedName name="_35">#REF!</definedName>
    <definedName name="_35_U">#REF!</definedName>
    <definedName name="_36">#REF!</definedName>
    <definedName name="_36_U">#REF!</definedName>
    <definedName name="_37">#REF!</definedName>
    <definedName name="_37_U">#REF!</definedName>
    <definedName name="_38">#REF!</definedName>
    <definedName name="_38_U">#REF!</definedName>
    <definedName name="_39">#REF!</definedName>
    <definedName name="_39_U">#REF!</definedName>
    <definedName name="_4">#REF!</definedName>
    <definedName name="_4_U">#REF!</definedName>
    <definedName name="_40">#REF!</definedName>
    <definedName name="_40_U">#REF!</definedName>
    <definedName name="_41">#REF!</definedName>
    <definedName name="_41_U">#REF!</definedName>
    <definedName name="_42">#REF!</definedName>
    <definedName name="_42_U">#REF!</definedName>
    <definedName name="_43">#REF!</definedName>
    <definedName name="_43_U">#REF!</definedName>
    <definedName name="_44">#REF!</definedName>
    <definedName name="_44_U">#REF!</definedName>
    <definedName name="_45">#REF!</definedName>
    <definedName name="_45_U">#REF!</definedName>
    <definedName name="_46">#REF!</definedName>
    <definedName name="_46_U">#REF!</definedName>
    <definedName name="_47">#REF!</definedName>
    <definedName name="_47_U">#REF!</definedName>
    <definedName name="_48">#REF!</definedName>
    <definedName name="_48_U">#REF!</definedName>
    <definedName name="_49">#REF!</definedName>
    <definedName name="_49_U">#REF!</definedName>
    <definedName name="_5">#REF!</definedName>
    <definedName name="_5_U">#REF!</definedName>
    <definedName name="_50">#REF!</definedName>
    <definedName name="_50_U">#REF!</definedName>
    <definedName name="_51">#REF!</definedName>
    <definedName name="_51_U">#REF!</definedName>
    <definedName name="_52">#REF!</definedName>
    <definedName name="_52_U">#REF!</definedName>
    <definedName name="_53">#REF!</definedName>
    <definedName name="_53_U">#REF!</definedName>
    <definedName name="_54">#REF!</definedName>
    <definedName name="_54_U">#REF!</definedName>
    <definedName name="_55">#REF!</definedName>
    <definedName name="_55_U">#REF!</definedName>
    <definedName name="_56">#REF!</definedName>
    <definedName name="_56_U">#REF!</definedName>
    <definedName name="_57">#REF!</definedName>
    <definedName name="_57_U">#REF!</definedName>
    <definedName name="_58">#REF!</definedName>
    <definedName name="_58_U">#REF!</definedName>
    <definedName name="_59">#REF!</definedName>
    <definedName name="_59_U">#REF!</definedName>
    <definedName name="_6">#REF!</definedName>
    <definedName name="_6_U">#REF!</definedName>
    <definedName name="_60">#REF!</definedName>
    <definedName name="_60_U">#REF!</definedName>
    <definedName name="_61">#REF!</definedName>
    <definedName name="_61_U">#REF!</definedName>
    <definedName name="_62">#REF!</definedName>
    <definedName name="_62_U">#REF!</definedName>
    <definedName name="_63">#REF!</definedName>
    <definedName name="_63_U">#REF!</definedName>
    <definedName name="_64">#REF!</definedName>
    <definedName name="_64_U">#REF!</definedName>
    <definedName name="_7">#REF!</definedName>
    <definedName name="_7_U">#REF!</definedName>
    <definedName name="_8">#REF!</definedName>
    <definedName name="_8_U">#REF!</definedName>
    <definedName name="_9">#REF!</definedName>
    <definedName name="_9_U">#REF!</definedName>
    <definedName name="_bod1">#REF!</definedName>
    <definedName name="_fak02">#REF!</definedName>
    <definedName name="_fak03">#REF!</definedName>
    <definedName name="_fak05">#REF!</definedName>
    <definedName name="_fak06">#REF!</definedName>
    <definedName name="_fak07">#REF!</definedName>
    <definedName name="_fak08">#REF!</definedName>
    <definedName name="_fak09">#REF!</definedName>
    <definedName name="_fak10">#REF!</definedName>
    <definedName name="_fak11">#REF!</definedName>
    <definedName name="_fak12">#REF!</definedName>
    <definedName name="_fak2">#REF!</definedName>
    <definedName name="_fak3">#REF!</definedName>
    <definedName name="_kab02">#REF!</definedName>
    <definedName name="_kab03">#REF!</definedName>
    <definedName name="_kab05">#REF!</definedName>
    <definedName name="_kab06">#REF!</definedName>
    <definedName name="_kab07">#REF!</definedName>
    <definedName name="_kab08">#REF!</definedName>
    <definedName name="_kab09">#REF!</definedName>
    <definedName name="_kab10">#REF!</definedName>
    <definedName name="_kab11">#REF!</definedName>
    <definedName name="_kab12">#REF!</definedName>
    <definedName name="_man03">#REF!</definedName>
    <definedName name="_man05">#REF!</definedName>
    <definedName name="_man06">#REF!</definedName>
    <definedName name="_man07">#REF!</definedName>
    <definedName name="_man08">#REF!</definedName>
    <definedName name="_man09">#REF!</definedName>
    <definedName name="_man10">#REF!</definedName>
    <definedName name="_man11">#REF!</definedName>
    <definedName name="_man12">#REF!</definedName>
    <definedName name="_man2">#REF!</definedName>
    <definedName name="_mat02">#REF!</definedName>
    <definedName name="_mat06">#REF!</definedName>
    <definedName name="_mtt012">#REF!</definedName>
    <definedName name="_mtt02">#REF!</definedName>
    <definedName name="_mtt05">#REF!</definedName>
    <definedName name="_mtt06">#REF!</definedName>
    <definedName name="_mtt07">#REF!</definedName>
    <definedName name="_mtt1">#REF!</definedName>
    <definedName name="_mtt2">#REF!</definedName>
    <definedName name="_mtt3">#REF!</definedName>
    <definedName name="_mtt4">#REF!</definedName>
    <definedName name="_mtt8">#REF!</definedName>
    <definedName name="_ns006">#REF!</definedName>
    <definedName name="_ns012">#REF!</definedName>
    <definedName name="_ns03">#REF!</definedName>
    <definedName name="_ns05">#REF!</definedName>
    <definedName name="_ns06">#REF!</definedName>
    <definedName name="_ns07">#REF!</definedName>
    <definedName name="_ns08">#REF!</definedName>
    <definedName name="_ns09">#REF!</definedName>
    <definedName name="_ns1">#REF!</definedName>
    <definedName name="_ns10">#REF!</definedName>
    <definedName name="_ns11">#REF!</definedName>
    <definedName name="_ns12">#REF!</definedName>
    <definedName name="_ns2">#REF!</definedName>
    <definedName name="_ns4">#REF!</definedName>
    <definedName name="_nso03">#REF!</definedName>
    <definedName name="_nso07">#REF!</definedName>
    <definedName name="_nso08">#REF!</definedName>
    <definedName name="_nso09">#REF!</definedName>
    <definedName name="_nso10">#REF!</definedName>
    <definedName name="_nso11">#REF!</definedName>
    <definedName name="_nso2">#REF!</definedName>
    <definedName name="_nso5">#REF!</definedName>
    <definedName name="_nss2">#REF!</definedName>
    <definedName name="_opr02">#REF!</definedName>
    <definedName name="_opr03">#REF!</definedName>
    <definedName name="_opr05">#REF!</definedName>
    <definedName name="_opr06">#REF!</definedName>
    <definedName name="_opr07">#REF!</definedName>
    <definedName name="_opr08">#REF!</definedName>
    <definedName name="_opr09">#REF!</definedName>
    <definedName name="_opr10">#REF!</definedName>
    <definedName name="_opr11">#REF!</definedName>
    <definedName name="_opr12">#REF!</definedName>
    <definedName name="_Order1" hidden="1">255</definedName>
    <definedName name="_orm03">#REF!</definedName>
    <definedName name="_orm05">#REF!</definedName>
    <definedName name="_orm07">#REF!</definedName>
    <definedName name="_orm08">#REF!</definedName>
    <definedName name="_orm09">#REF!</definedName>
    <definedName name="_orm10">#REF!</definedName>
    <definedName name="_orm11">#REF!</definedName>
    <definedName name="_orm12">#REF!</definedName>
    <definedName name="_ost02">#REF!</definedName>
    <definedName name="_ost03">#REF!</definedName>
    <definedName name="_ost036">#REF!</definedName>
    <definedName name="_ost05">#REF!</definedName>
    <definedName name="_ost07">#REF!</definedName>
    <definedName name="_ost08">#REF!</definedName>
    <definedName name="_ost09">#REF!</definedName>
    <definedName name="_ost10">#REF!</definedName>
    <definedName name="_ost11">#REF!</definedName>
    <definedName name="_ost12">#REF!</definedName>
    <definedName name="_rab9">#REF!</definedName>
    <definedName name="_ras02">#REF!</definedName>
    <definedName name="_ras03">#REF!</definedName>
    <definedName name="_ras05">#REF!</definedName>
    <definedName name="_ras06">#REF!</definedName>
    <definedName name="_ras08">#REF!</definedName>
    <definedName name="_ras09">#REF!</definedName>
    <definedName name="_ras10">#REF!</definedName>
    <definedName name="_ras11">#REF!</definedName>
    <definedName name="_ras12">#REF!</definedName>
    <definedName name="a">[1]soboslik!#REF!</definedName>
    <definedName name="ANEX_I" localSheetId="0">[2]List1!$S$8</definedName>
    <definedName name="ANEX_I">[3]List1!$S$8</definedName>
    <definedName name="ANEX_II" localSheetId="0">[2]List1!$S$9</definedName>
    <definedName name="ANEX_II">[3]List1!$S$9</definedName>
    <definedName name="ASD">#REF!</definedName>
    <definedName name="AUTOR">#REF!</definedName>
    <definedName name="AVANS_ISPL" localSheetId="0">[2]List1!$E$40</definedName>
    <definedName name="AVANS_ISPL">[3]List1!$E$40</definedName>
    <definedName name="AVD">#REF!</definedName>
    <definedName name="b">#REF!</definedName>
    <definedName name="BETONSKI_I_ARM.BET._RADOVI">#REF!</definedName>
    <definedName name="BETONSKI_I_ARM.BETONSKI_RADOVI">#REF!</definedName>
    <definedName name="BOD">#REF!</definedName>
    <definedName name="BODIC">#REF!</definedName>
    <definedName name="BODICA">#REF!</definedName>
    <definedName name="BORDURA">#REF!</definedName>
    <definedName name="BORDURA_1">#REF!</definedName>
    <definedName name="BR_STR_1">#REF!</definedName>
    <definedName name="BR_STR_2">#REF!</definedName>
    <definedName name="brav">[4]Troskovnik!#REF!</definedName>
    <definedName name="BRAVARIJA_SKLONIŠTA">#REF!</definedName>
    <definedName name="BROJ_KUCA">#REF!</definedName>
    <definedName name="BROJ_LISTOVA">#REF!</definedName>
    <definedName name="BROJ_SIT" localSheetId="0">[2]List1!$S$11</definedName>
    <definedName name="BROJ_SIT">[3]List1!$S$11</definedName>
    <definedName name="Brojanje_R2" localSheetId="0">[5]Automatika!$A$8</definedName>
    <definedName name="Brojanje_R2">[6]Automatika!$A$8</definedName>
    <definedName name="CELIJA">#REF!</definedName>
    <definedName name="COPY_8">#REF!</definedName>
    <definedName name="_xlnm.Criteria">#REF!</definedName>
    <definedName name="CRNA_BRAVARIJA">#REF!</definedName>
    <definedName name="č">#REF!</definedName>
    <definedName name="ČELIČNA_KONSTRUKCIJA">#REF!</definedName>
    <definedName name="d">#REF!</definedName>
    <definedName name="da">#REF!</definedName>
    <definedName name="DAT_SIT">#REF!</definedName>
    <definedName name="DATOTEKA">#REF!</definedName>
    <definedName name="DATUM_DANAS">#REF!</definedName>
    <definedName name="dd">#REF!</definedName>
    <definedName name="DIMNJACI">#REF!</definedName>
    <definedName name="DIREKTOR">#REF!</definedName>
    <definedName name="DIZALA">#REF!</definedName>
    <definedName name="DODAVANJE">#REF!</definedName>
    <definedName name="DOP_UGOV">#REF!</definedName>
    <definedName name="DOPUNSKI_UGOVOR">#REF!</definedName>
    <definedName name="dsdfsd">[4]Troskovnik!#REF!</definedName>
    <definedName name="dwqd">#REF!</definedName>
    <definedName name="E">#REF!</definedName>
    <definedName name="ESTER">#REF!</definedName>
    <definedName name="EXCEG">#REF!</definedName>
    <definedName name="Excel_BuiltIn_Print_Area_1">#REF!</definedName>
    <definedName name="Excel_BuiltIn_Print_Area_1___1">#REF!</definedName>
    <definedName name="Excel_BuiltIn_Print_Area_1_1">#REF!</definedName>
    <definedName name="Excel_BuiltIn_Print_Area_1_1_1">#REF!</definedName>
    <definedName name="Excel_BuiltIn_Print_Area_1_2">#REF!</definedName>
    <definedName name="Excel_BuiltIn_Print_Area_1_3">#REF!</definedName>
    <definedName name="Excel_BuiltIn_Print_Area_2">#REF!</definedName>
    <definedName name="Excel_BuiltIn_Print_Area_2_1">#REF!</definedName>
    <definedName name="Excel_BuiltIn_Print_Area_3">#REF!</definedName>
    <definedName name="Excel_BuiltIn_Print_Area_4">#REF!</definedName>
    <definedName name="Excel_BuiltIn_Print_Area_5">#REF!</definedName>
    <definedName name="Excel_BuiltIn_Print_Area_6">#REF!</definedName>
    <definedName name="Excel_BuiltIn_Print_Area_6_1">#REF!</definedName>
    <definedName name="Excel_BuiltIn_Print_Area_9">"$"</definedName>
    <definedName name="Excel_BuiltIn_Print_Titles">#REF!</definedName>
    <definedName name="Excel_BuiltIn_Print_Titles_1" localSheetId="0">#REF!</definedName>
    <definedName name="Excel_BuiltIn_Print_Titles_1">'[7]c. vodovod i kanalizacija'!#REF!</definedName>
    <definedName name="Excel_BuiltIn_Print_Titles_1___1">#REF!</definedName>
    <definedName name="Excel_BuiltIn_Print_Titles_1_1">#REF!</definedName>
    <definedName name="Excel_BuiltIn_Print_Titles_10">NA()</definedName>
    <definedName name="Excel_BuiltIn_Print_Titles_11">NA()</definedName>
    <definedName name="Excel_BuiltIn_Print_Titles_12">NA()</definedName>
    <definedName name="Excel_BuiltIn_Print_Titles_13">NA()</definedName>
    <definedName name="Excel_BuiltIn_Print_Titles_14">NA()</definedName>
    <definedName name="Excel_BuiltIn_Print_Titles_15">NA()</definedName>
    <definedName name="Excel_BuiltIn_Print_Titles_16">NA()</definedName>
    <definedName name="Excel_BuiltIn_Print_Titles_17">NA()</definedName>
    <definedName name="Excel_BuiltIn_Print_Titles_18">NA()</definedName>
    <definedName name="Excel_BuiltIn_Print_Titles_19">NA()</definedName>
    <definedName name="Excel_BuiltIn_Print_Titles_2">NA()</definedName>
    <definedName name="Excel_BuiltIn_Print_Titles_20">NA()</definedName>
    <definedName name="Excel_BuiltIn_Print_Titles_21">NA()</definedName>
    <definedName name="Excel_BuiltIn_Print_Titles_22">NA()</definedName>
    <definedName name="Excel_BuiltIn_Print_Titles_23">NA()</definedName>
    <definedName name="Excel_BuiltIn_Print_Titles_24">NA()</definedName>
    <definedName name="Excel_BuiltIn_Print_Titles_25">NA()</definedName>
    <definedName name="Excel_BuiltIn_Print_Titles_3">NA()</definedName>
    <definedName name="Excel_BuiltIn_Print_Titles_4">NA()</definedName>
    <definedName name="Excel_BuiltIn_Print_Titles_5">NA()</definedName>
    <definedName name="Excel_BuiltIn_Print_Titles_6">NA()</definedName>
    <definedName name="Excel_BuiltIn_Print_Titles_6___6">#REF!</definedName>
    <definedName name="Excel_BuiltIn_Print_Titles_7">"$"</definedName>
    <definedName name="Excel_BuiltIn_Print_Titles_8">NA()</definedName>
    <definedName name="Excel_BuiltIn_Print_Titles_9">NA()</definedName>
    <definedName name="_xlnm.Extract">#REF!</definedName>
    <definedName name="fak">#REF!</definedName>
    <definedName name="fakk02">#REF!</definedName>
    <definedName name="fakns">#REF!</definedName>
    <definedName name="fakns2">#REF!</definedName>
    <definedName name="fakponude">#REF!</definedName>
    <definedName name="FASADERSKI_RADOVI">#REF!</definedName>
    <definedName name="g" localSheetId="0">#REF!</definedName>
    <definedName name="g">#REF!</definedName>
    <definedName name="gdje" localSheetId="0">#REF!</definedName>
    <definedName name="gdje">#REF!</definedName>
    <definedName name="GLAVNI">#REF!</definedName>
    <definedName name="GOD_POC">#REF!</definedName>
    <definedName name="GOD_SIT" localSheetId="0">[2]List1!$T$22</definedName>
    <definedName name="GOD_SIT">[3]List1!$T$22</definedName>
    <definedName name="Gradjevina">#REF!</definedName>
    <definedName name="hakns4">#REF!</definedName>
    <definedName name="HHH">#REF!</definedName>
    <definedName name="hortikultura">[1]soboslik!#REF!</definedName>
    <definedName name="I">#REF!</definedName>
    <definedName name="II">#REF!</definedName>
    <definedName name="III">#REF!</definedName>
    <definedName name="IME_DAT">#REF!</definedName>
    <definedName name="INOX_BRAVARIJA">#REF!</definedName>
    <definedName name="INVEST_ADRESA" localSheetId="0">[2]List1!$F$3</definedName>
    <definedName name="INVEST_ADRESA">[3]List1!$F$3</definedName>
    <definedName name="INVEST_MAT_BROJ" localSheetId="0">[2]List1!$N$3</definedName>
    <definedName name="INVEST_MAT_BROJ">[3]List1!$N$3</definedName>
    <definedName name="INVESTITOR" localSheetId="0">[2]List1!$F$2</definedName>
    <definedName name="INVESTITOR">[3]List1!$F$2</definedName>
    <definedName name="ISPIS">#REF!</definedName>
    <definedName name="IV">#REF!</definedName>
    <definedName name="IX">#REF!</definedName>
    <definedName name="IZOLACIJE">[8]dvorana!#REF!</definedName>
    <definedName name="IZOLATERSKI_RADOVI">#REF!</definedName>
    <definedName name="IZVOD_ADRESA" localSheetId="0">[2]List1!$F$8</definedName>
    <definedName name="IZVOD_ADRESA">[3]List1!$F$8</definedName>
    <definedName name="IZVOD_DIR" localSheetId="0">[2]List1!$F$9</definedName>
    <definedName name="IZVOD_DIR">[3]List1!$F$9</definedName>
    <definedName name="IZVODITELJ" localSheetId="0">[2]List1!$F$7</definedName>
    <definedName name="IZVODITELJ">[3]List1!$F$7</definedName>
    <definedName name="JJJ">#REF!</definedName>
    <definedName name="k">#REF!</definedName>
    <definedName name="kab">#REF!</definedName>
    <definedName name="kabeli">#REF!</definedName>
    <definedName name="kaknsormari">#REF!</definedName>
    <definedName name="KAMENARSKI_RADOVI">#REF!</definedName>
    <definedName name="KERAMIČARSKI_I_KAMENARSKI_RADOVI">[8]dvorana!#REF!</definedName>
    <definedName name="KERAMIČARSKI_RADOVI">#REF!</definedName>
    <definedName name="KLASA" localSheetId="0">[2]List1!$F$13</definedName>
    <definedName name="KLASA">[3]List1!$F$13</definedName>
    <definedName name="kod">#REF!</definedName>
    <definedName name="Kolnik_16.3.">'[9]16. Prometnice'!$G$277</definedName>
    <definedName name="KRAJ">#REF!</definedName>
    <definedName name="KROVOPOKRIVAČKI_RADOVI">#REF!</definedName>
    <definedName name="KUCE_U_OBRADI">#REF!</definedName>
    <definedName name="labellla">#REF!</definedName>
    <definedName name="LIMARSKI_RADOVI">#REF!</definedName>
    <definedName name="M">#REF!</definedName>
    <definedName name="mantr">#REF!</definedName>
    <definedName name="mantr4">#REF!</definedName>
    <definedName name="MAT_BROJ" localSheetId="0">[2]List1!$F$12</definedName>
    <definedName name="MAT_BROJ">[3]List1!$F$12</definedName>
    <definedName name="matost">#REF!</definedName>
    <definedName name="matrix" localSheetId="0">#REF!</definedName>
    <definedName name="matrix">#REF!</definedName>
    <definedName name="MJES_AVANS" localSheetId="0">#REF!</definedName>
    <definedName name="MJES_AVANS">#REF!</definedName>
    <definedName name="MJES_BROJ">#REF!</definedName>
    <definedName name="MJES_BRUTTO" localSheetId="0">#REF!</definedName>
    <definedName name="MJES_BRUTTO">#REF!</definedName>
    <definedName name="MJES_DIONICE">#REF!</definedName>
    <definedName name="MJES_IZVR">#REF!</definedName>
    <definedName name="MJES_PDV">#REF!</definedName>
    <definedName name="MJES_POC">#REF!</definedName>
    <definedName name="MJES_REAL">#REF!</definedName>
    <definedName name="MJES_SIT" localSheetId="0">[2]List1!$T$21</definedName>
    <definedName name="MJES_SIT">[3]List1!$T$21</definedName>
    <definedName name="MJES_ZA_OBR">#REF!</definedName>
    <definedName name="MJESTO">#REF!</definedName>
    <definedName name="mjesto_datum" localSheetId="0">[2]List1!$S$17</definedName>
    <definedName name="mjesto_datum">[3]List1!$S$17</definedName>
    <definedName name="MMMMMMMM">#REF!</definedName>
    <definedName name="mtt">#REF!</definedName>
    <definedName name="MTT0">#REF!</definedName>
    <definedName name="MTTK">#REF!</definedName>
    <definedName name="mtto">#REF!</definedName>
    <definedName name="mtto10">#REF!</definedName>
    <definedName name="mtto11">#REF!</definedName>
    <definedName name="mtto3">#REF!</definedName>
    <definedName name="mtto4">#REF!</definedName>
    <definedName name="mttorm">#REF!</definedName>
    <definedName name="mttpr">#REF!</definedName>
    <definedName name="MTTR">#REF!</definedName>
    <definedName name="N_DODAVANJE">#REF!</definedName>
    <definedName name="N_ISPIS">#REF!</definedName>
    <definedName name="N_ISPIS_N">#REF!</definedName>
    <definedName name="N_PREGLED">#REF!</definedName>
    <definedName name="N_PREGLED_N">#REF!</definedName>
    <definedName name="N_SPREMANJE">#REF!</definedName>
    <definedName name="N_SPREMANJE_N">#REF!</definedName>
    <definedName name="N_UNOS">#REF!</definedName>
    <definedName name="N_UNOS_N">#REF!</definedName>
    <definedName name="NADZOR" localSheetId="0">[2]List1!$F$36</definedName>
    <definedName name="NADZOR">[3]List1!$F$36</definedName>
    <definedName name="nafak11">#REF!</definedName>
    <definedName name="NAP_DODAVANJE">#REF!</definedName>
    <definedName name="NAP_ISPIS">#REF!</definedName>
    <definedName name="NAP_PREGLED">#REF!</definedName>
    <definedName name="NAP_SPREMANJE">#REF!</definedName>
    <definedName name="NAP_UNOS">#REF!</definedName>
    <definedName name="NAPUTAK">#REF!</definedName>
    <definedName name="NASELJE" localSheetId="0">[2]List1!$T$5</definedName>
    <definedName name="NASELJE">[3]List1!$T$5</definedName>
    <definedName name="NASLOVNICA">#REF!</definedName>
    <definedName name="NEHRĐAJUĆA_BRAVARIJA">#REF!</definedName>
    <definedName name="NOVA">#REF!</definedName>
    <definedName name="ns">#REF!</definedName>
    <definedName name="ns4o">#REF!</definedName>
    <definedName name="nsfak10">#REF!</definedName>
    <definedName name="nsfak12">#REF!</definedName>
    <definedName name="nsfak3">#REF!</definedName>
    <definedName name="nsfak5">#REF!</definedName>
    <definedName name="nsfak6">#REF!</definedName>
    <definedName name="nsfak7">#REF!</definedName>
    <definedName name="nsfak8">#REF!</definedName>
    <definedName name="nsfak9">#REF!</definedName>
    <definedName name="nsormari">#REF!</definedName>
    <definedName name="OBJEKT">#REF!</definedName>
    <definedName name="OBRACUN">#REF!</definedName>
    <definedName name="OBRADIO" localSheetId="0">[2]List1!$F$37</definedName>
    <definedName name="OBRADIO">[3]List1!$F$37</definedName>
    <definedName name="ODG_2">#REF!</definedName>
    <definedName name="ODGOVOR_1">#REF!</definedName>
    <definedName name="ODGOVOR_2">#REF!</definedName>
    <definedName name="ODGOVOR_3">#REF!</definedName>
    <definedName name="ODGOVOR_4">#REF!</definedName>
    <definedName name="Odvod_16.4.">'[9]16. Prometnice'!$G$329</definedName>
    <definedName name="OKON_SIT">#REF!</definedName>
    <definedName name="OKON_SIT_I">#REF!</definedName>
    <definedName name="OPCINA">#REF!</definedName>
    <definedName name="ope_evid">#REF!</definedName>
    <definedName name="opr">#REF!</definedName>
    <definedName name="oprema">#REF!</definedName>
    <definedName name="orm">#REF!</definedName>
    <definedName name="ormari">#REF!</definedName>
    <definedName name="OSNOV_POD">#REF!</definedName>
    <definedName name="OSNOVNI_PODATCI">#REF!</definedName>
    <definedName name="ost">#REF!</definedName>
    <definedName name="OSTALI_RADOVI">#REF!</definedName>
    <definedName name="ostalo">#REF!</definedName>
    <definedName name="PDV" localSheetId="0">[2]List1!$G$22</definedName>
    <definedName name="PDV">[3]List1!$G$22</definedName>
    <definedName name="PILOTI">#REF!</definedName>
    <definedName name="PODACI">#REF!</definedName>
    <definedName name="PODOVI">#REF!</definedName>
    <definedName name="PODRUCJE" localSheetId="0">[2]List1!$T$2</definedName>
    <definedName name="PODRUCJE">[3]List1!$T$2</definedName>
    <definedName name="Ponudjac">#REF!</definedName>
    <definedName name="pop">#REF!</definedName>
    <definedName name="PREDH_SIT" localSheetId="0">[2]List1!$F$70</definedName>
    <definedName name="PREDH_SIT">[3]List1!$F$70</definedName>
    <definedName name="PREGLED">#REF!</definedName>
    <definedName name="PREGRADNE_STIJENE">#REF!</definedName>
    <definedName name="prekidači">#REF!</definedName>
    <definedName name="_xlnm.Print_Area" localSheetId="1">A.REKAPITULACIJA!$A$1:$F$26</definedName>
    <definedName name="_xlnm.Print_Area" localSheetId="2">'A.TROSKOVNIK '!$A$1:$F$274</definedName>
    <definedName name="_xlnm.Print_Area" localSheetId="0">NASLOV!$A$1:$I$36</definedName>
    <definedName name="Print_Area_0">#REF!</definedName>
    <definedName name="Print_Area_0_2">#REF!</definedName>
    <definedName name="Print_Area_MI">'[10]F.9.ANTENE'!#REF!</definedName>
    <definedName name="Pripr_16.1.">'[9]16. Prometnice'!$G$66</definedName>
    <definedName name="PRIPREMIO">#REF!</definedName>
    <definedName name="PRIV_SIT">#REF!</definedName>
    <definedName name="PRIV_SIT_I">#REF!</definedName>
    <definedName name="PRIV_SIT_II">#REF!</definedName>
    <definedName name="PROTUPOŽARNA_BRAVARIJA">#REF!</definedName>
    <definedName name="pt" localSheetId="0">#REF!</definedName>
    <definedName name="pt">#REF!</definedName>
    <definedName name="R_E_K_A_P_I_T_U_L_A_C_I_J_A">#REF!</definedName>
    <definedName name="rabpr10">#REF!</definedName>
    <definedName name="rabpr11">#REF!</definedName>
    <definedName name="rabpr12">#REF!</definedName>
    <definedName name="rabpr2">#REF!</definedName>
    <definedName name="rabpr3">#REF!</definedName>
    <definedName name="rabpr4">#REF!</definedName>
    <definedName name="rabpr5">#REF!</definedName>
    <definedName name="rabpr6">#REF!</definedName>
    <definedName name="rabpr7">#REF!</definedName>
    <definedName name="rabpr8">#REF!</definedName>
    <definedName name="rabprek">#REF!</definedName>
    <definedName name="RADILISTE" localSheetId="0">[2]List1!$T$3</definedName>
    <definedName name="RADILISTE">[3]List1!$T$3</definedName>
    <definedName name="RADOVI" localSheetId="0">[2]List1!$F$4</definedName>
    <definedName name="RADOVI">[3]List1!$F$4</definedName>
    <definedName name="rasv07">#REF!</definedName>
    <definedName name="rasvj">#REF!</definedName>
    <definedName name="rasvjeta">#REF!</definedName>
    <definedName name="RavniKrov">#REF!</definedName>
    <definedName name="rbr">#REF!</definedName>
    <definedName name="rdmrab">#REF!</definedName>
    <definedName name="REALIZACIJA" localSheetId="0">[2]List1!$J$571</definedName>
    <definedName name="REALIZACIJA">[3]List1!$J$571</definedName>
    <definedName name="REALIZACIJA_1998" localSheetId="0">[2]List1!$F$17</definedName>
    <definedName name="REALIZACIJA_1998">[3]List1!$F$17</definedName>
    <definedName name="RED">#REF!</definedName>
    <definedName name="RED_BR_SIT">#REF!</definedName>
    <definedName name="RED_BROJ_SIT" localSheetId="0">[2]List1!$S$12</definedName>
    <definedName name="RED_BROJ_SIT">[3]List1!$S$12</definedName>
    <definedName name="REKAPITULACIJA">#REF!</definedName>
    <definedName name="ritrab">#REF!</definedName>
    <definedName name="RTG_BRAVARIJA">#REF!</definedName>
    <definedName name="RUŠENJA_I_PRILAGODBE">#REF!</definedName>
    <definedName name="RUŠENJA_I_PRILAGODBE_GRAĐEVINSKIH_ELEMENATA_POSTOJEĆIH_GRAĐEVINA">[8]dvorana!#REF!</definedName>
    <definedName name="Sign_16.5.">'[9]16. Prometnice'!$G$408</definedName>
    <definedName name="SIT_BROJ">#REF!</definedName>
    <definedName name="SIT_FAZE">#REF!</definedName>
    <definedName name="SITUAC_PRIV">#REF!</definedName>
    <definedName name="SOBOSLIKARSKI_RADOVI">#REF!</definedName>
    <definedName name="SPREMANJE">#REF!</definedName>
    <definedName name="SPUŠTENI_STROPOVI">#REF!</definedName>
    <definedName name="STOLARSKI_RADOVI">#REF!</definedName>
    <definedName name="STROJARSTVO">#REF!</definedName>
    <definedName name="SVE_KUCE">#REF!</definedName>
    <definedName name="TEK_RACUN" localSheetId="0">[2]List1!$F$15</definedName>
    <definedName name="TEK_RACUN">[3]List1!$F$15</definedName>
    <definedName name="UGOV_AVANS" localSheetId="0">[2]List1!$G$19</definedName>
    <definedName name="UGOV_AVANS">[3]List1!$G$19</definedName>
    <definedName name="UGOV_BROJ" localSheetId="0">[2]List1!$F$11</definedName>
    <definedName name="UGOV_BROJ">[3]List1!$F$11</definedName>
    <definedName name="UGOV_DIONICE" localSheetId="0">[2]List1!$G$20</definedName>
    <definedName name="UGOV_DIONICE">[3]List1!$G$20</definedName>
    <definedName name="UGOV_IZNOS" localSheetId="0">[2]List1!$S$7</definedName>
    <definedName name="UGOV_IZNOS">[3]List1!$S$7</definedName>
    <definedName name="UKLANJANJE_OBJEKATA_I_IZGRADNJA_PRIVREMENE_SAOBRAČAJNICE">#REF!</definedName>
    <definedName name="UKUPNA_ISPLATA" localSheetId="0">#REF!</definedName>
    <definedName name="UKUPNA_ISPLATA">#REF!</definedName>
    <definedName name="UKUPNO1">[1]ZEMLJAN!$F$10</definedName>
    <definedName name="UKUPNO10">#REF!</definedName>
    <definedName name="UKUPNO11">#REF!</definedName>
    <definedName name="UKUPNO12">[1]soboslik!#REF!</definedName>
    <definedName name="UKUPNO13">'[1]razni '!#REF!</definedName>
    <definedName name="UKUPNO14">#REF!</definedName>
    <definedName name="UKUPNO15">#REF!</definedName>
    <definedName name="UKUPNO16">#REF!</definedName>
    <definedName name="UKUPNO17">#REF!</definedName>
    <definedName name="UKUPNO18">#REF!</definedName>
    <definedName name="UKUPNO19">#REF!</definedName>
    <definedName name="UKUPNO2">'[11]RAZNI RADOVI'!$F$22</definedName>
    <definedName name="UKUPNO20">#REF!</definedName>
    <definedName name="UKUPNO3">#REF!</definedName>
    <definedName name="UKUPNO4">[1]izolacija!$F$13</definedName>
    <definedName name="UKUPNO5">'[1]oprema dvor.'!$F$28</definedName>
    <definedName name="UKUPNO6">[1]okoliš!$F$25</definedName>
    <definedName name="UKUPNO7">#REF!</definedName>
    <definedName name="UKUPNO8">[1]elektr!#REF!</definedName>
    <definedName name="UKUPNO9">[1]PLIN!#REF!</definedName>
    <definedName name="UNOS">#REF!</definedName>
    <definedName name="UNOS_1">#REF!</definedName>
    <definedName name="UNOS_2">#REF!</definedName>
    <definedName name="UNOS_3">#REF!</definedName>
    <definedName name="UNOS_4">#REF!</definedName>
    <definedName name="UNOS_4_P">#REF!</definedName>
    <definedName name="UNUTARNJA_ALUMINIJSKA__BRAVARIJA">#REF!</definedName>
    <definedName name="UNUTARNJA_ALUMINIJSKA_BRAVARIJA">#REF!</definedName>
    <definedName name="URU_BROJ" localSheetId="0">[2]List1!$F$14</definedName>
    <definedName name="URU_BROJ">[3]List1!$F$14</definedName>
    <definedName name="V">#REF!</definedName>
    <definedName name="valuevx">42.314159</definedName>
    <definedName name="valuta" localSheetId="0">[2]List1!$N$22</definedName>
    <definedName name="valuta">[3]List1!$N$22</definedName>
    <definedName name="VANJSKA_ALUMINIJSKA__BRAVARIJA">#REF!</definedName>
    <definedName name="VANJSKA_ALUMINIJSKA_BRAVARIJA">#REF!</definedName>
    <definedName name="VEL_DATOTEKA">#REF!</definedName>
    <definedName name="vertex42_copyright">"© 2006-2018 Vertex42 LLC"</definedName>
    <definedName name="vertex42_id">"gantt-chart_L.xlsx"</definedName>
    <definedName name="vertex42_title">"Gantt Chart Template"</definedName>
    <definedName name="VI">#REF!</definedName>
    <definedName name="VII">#REF!</definedName>
    <definedName name="VIII">#REF!</definedName>
    <definedName name="VRSTA_SIT" localSheetId="0">[2]List1!$S$13</definedName>
    <definedName name="VRSTA_SIT">[3]List1!$S$13</definedName>
    <definedName name="X">#REF!</definedName>
    <definedName name="XI">#REF!</definedName>
    <definedName name="XII">#REF!</definedName>
    <definedName name="XIII">#REF!</definedName>
    <definedName name="XIV">#REF!</definedName>
    <definedName name="XV">#REF!</definedName>
    <definedName name="XX">#REF!</definedName>
    <definedName name="Z_55DBF86F_F6CD_4C34_A457_2B1B6B1FAF1E_.wvu.PrintArea" localSheetId="1">A.REKAPITULACIJA!#REF!</definedName>
    <definedName name="Z_55DBF86F_F6CD_4C34_A457_2B1B6B1FAF1E_.wvu.PrintArea" localSheetId="2">'A.TROSKOVNIK '!$A$1:$F$182</definedName>
    <definedName name="Z_55DBF86F_F6CD_4C34_A457_2B1B6B1FAF1E_.wvu.PrintArea" localSheetId="0" hidden="1">NASLOV!$A$1:$I$33</definedName>
    <definedName name="ZA_ISPLATU">#REF!</definedName>
    <definedName name="ZAGLAVLJE">#REF!</definedName>
    <definedName name="ZAGLAVLJE_1">#REF!</definedName>
    <definedName name="ZAP" localSheetId="0">[2]List1!$F$16</definedName>
    <definedName name="ZAP">[3]List1!$F$16</definedName>
    <definedName name="Zem_16.2.">'[9]16. Prometnice'!$G$130</definedName>
    <definedName name="ZEMLJANI_RADOVI">#REF!</definedName>
    <definedName name="ZIDARSKI_RADOVI">#REF!</definedName>
    <definedName name="ZUPANIJA" localSheetId="0">[2]List1!$F$5</definedName>
    <definedName name="ZUPANIJA">[3]List1!$F$5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233" i="4" l="1"/>
  <c r="F229" i="4"/>
  <c r="F225" i="4"/>
  <c r="F217" i="4" l="1"/>
  <c r="F203" i="4"/>
  <c r="F198" i="4"/>
  <c r="F191" i="4"/>
  <c r="F20" i="4"/>
  <c r="B7" i="6"/>
  <c r="F84" i="4"/>
  <c r="F83" i="4"/>
  <c r="F82" i="4"/>
  <c r="A80" i="4"/>
  <c r="F86" i="4" l="1"/>
  <c r="F7" i="6" s="1"/>
  <c r="A100" i="4" l="1"/>
  <c r="F103" i="4"/>
  <c r="F96" i="4" l="1"/>
  <c r="F97" i="4"/>
  <c r="F95" i="4"/>
  <c r="F157" i="4"/>
  <c r="F156" i="4"/>
  <c r="F144" i="4"/>
  <c r="F143" i="4"/>
  <c r="F141" i="4"/>
  <c r="F140" i="4"/>
  <c r="F125" i="4"/>
  <c r="F128" i="4"/>
  <c r="F69" i="4"/>
  <c r="F106" i="4" l="1"/>
  <c r="F43" i="4"/>
  <c r="F39" i="4"/>
  <c r="F29" i="4"/>
  <c r="F15" i="4"/>
  <c r="F14" i="4"/>
  <c r="A244" i="4" l="1"/>
  <c r="A252" i="4" s="1"/>
  <c r="F249" i="4"/>
  <c r="F248" i="4"/>
  <c r="F247" i="4"/>
  <c r="F246" i="4"/>
  <c r="B11" i="6"/>
  <c r="F269" i="4"/>
  <c r="F268" i="4"/>
  <c r="F267" i="4"/>
  <c r="A265" i="4"/>
  <c r="F221" i="4"/>
  <c r="F216" i="4"/>
  <c r="F212" i="4"/>
  <c r="F208" i="4"/>
  <c r="F204" i="4"/>
  <c r="F197" i="4"/>
  <c r="F192" i="4"/>
  <c r="A188" i="4"/>
  <c r="A194" i="4" s="1"/>
  <c r="A200" i="4" s="1"/>
  <c r="A206" i="4" s="1"/>
  <c r="A210" i="4" s="1"/>
  <c r="A214" i="4" s="1"/>
  <c r="A219" i="4" s="1"/>
  <c r="A223" i="4" s="1"/>
  <c r="A227" i="4" s="1"/>
  <c r="A231" i="4" s="1"/>
  <c r="F152" i="4"/>
  <c r="F151" i="4"/>
  <c r="A116" i="4"/>
  <c r="A120" i="4" s="1"/>
  <c r="A123" i="4" s="1"/>
  <c r="A126" i="4" s="1"/>
  <c r="F122" i="4"/>
  <c r="F118" i="4"/>
  <c r="F62" i="4"/>
  <c r="F34" i="4"/>
  <c r="F9" i="4"/>
  <c r="A6" i="4"/>
  <c r="A11" i="4" s="1"/>
  <c r="F272" i="4" l="1"/>
  <c r="F130" i="4"/>
  <c r="F11" i="6" s="1"/>
  <c r="F236" i="4"/>
  <c r="F19" i="4" l="1"/>
  <c r="A17" i="4"/>
  <c r="A22" i="4" s="1"/>
  <c r="A27" i="4" l="1"/>
  <c r="A31" i="4" s="1"/>
  <c r="A36" i="4" s="1"/>
  <c r="A40" i="4" s="1"/>
  <c r="A45" i="4" s="1"/>
  <c r="A137" i="4" l="1"/>
  <c r="F146" i="4"/>
  <c r="F147" i="4"/>
  <c r="A3" i="4"/>
  <c r="A3" i="6" s="1"/>
  <c r="A149" i="4" l="1"/>
  <c r="A154" i="4" s="1"/>
  <c r="A159" i="4" s="1"/>
  <c r="A52" i="4"/>
  <c r="A73" i="4" s="1"/>
  <c r="A88" i="4" l="1"/>
  <c r="A7" i="6"/>
  <c r="A109" i="4"/>
  <c r="A5" i="6"/>
  <c r="A133" i="4" l="1"/>
  <c r="A167" i="4" s="1"/>
  <c r="A184" i="4" s="1"/>
  <c r="A238" i="4" s="1"/>
  <c r="A262" i="4" s="1"/>
  <c r="A21" i="6" s="1"/>
  <c r="A11" i="6"/>
  <c r="A55" i="4"/>
  <c r="B21" i="6"/>
  <c r="B272" i="4"/>
  <c r="A60" i="4" l="1"/>
  <c r="A64" i="4" s="1"/>
  <c r="A67" i="4" s="1"/>
  <c r="F21" i="6"/>
  <c r="B19" i="6" l="1"/>
  <c r="A19" i="6"/>
  <c r="B17" i="6"/>
  <c r="A17" i="6"/>
  <c r="B15" i="6"/>
  <c r="A15" i="6"/>
  <c r="B13" i="6"/>
  <c r="A13" i="6"/>
  <c r="B9" i="6"/>
  <c r="A9" i="6"/>
  <c r="B259" i="4" l="1"/>
  <c r="F256" i="4"/>
  <c r="F255" i="4"/>
  <c r="F254" i="4"/>
  <c r="F242" i="4"/>
  <c r="F259" i="4" l="1"/>
  <c r="F19" i="6" s="1"/>
  <c r="F162" i="4" l="1"/>
  <c r="F161" i="4"/>
  <c r="F164" i="4" s="1"/>
  <c r="F172" i="4" l="1"/>
  <c r="F9" i="6" l="1"/>
  <c r="F17" i="6"/>
  <c r="F66" i="4" l="1"/>
  <c r="F25" i="4" l="1"/>
  <c r="F24" i="4"/>
  <c r="F179" i="4"/>
  <c r="A175" i="4"/>
  <c r="F58" i="4" l="1"/>
  <c r="F13" i="6" l="1"/>
  <c r="F47" i="4" l="1"/>
  <c r="F49" i="4" l="1"/>
  <c r="F3" i="6" s="1"/>
  <c r="F57" i="4"/>
  <c r="F71" i="4" s="1"/>
  <c r="B236" i="4" l="1"/>
  <c r="F178" i="4"/>
  <c r="F173" i="4"/>
  <c r="F181" i="4" s="1"/>
  <c r="F5" i="6"/>
  <c r="F15" i="6" l="1"/>
  <c r="F23" i="6" s="1"/>
  <c r="F24" i="6" s="1"/>
  <c r="F25" i="6" s="1"/>
</calcChain>
</file>

<file path=xl/sharedStrings.xml><?xml version="1.0" encoding="utf-8"?>
<sst xmlns="http://schemas.openxmlformats.org/spreadsheetml/2006/main" count="327" uniqueCount="193">
  <si>
    <t>BR.</t>
  </si>
  <si>
    <t>OPIS</t>
  </si>
  <si>
    <t>JEDINICA MJERE</t>
  </si>
  <si>
    <t>KOLIČINA RADOVA</t>
  </si>
  <si>
    <t>JEDINIČNA CIJENA</t>
  </si>
  <si>
    <t>UKUPNA CIJENA</t>
  </si>
  <si>
    <t>PRIPREMNI RADOVI, DEMONTAŽE I RUŠENJA</t>
  </si>
  <si>
    <t>ČIŠĆENJE</t>
  </si>
  <si>
    <t>m2</t>
  </si>
  <si>
    <t>PRIPREMNI RADOVI, DEMONTAŽE I RUŠENJA UKUPNO:</t>
  </si>
  <si>
    <t>ZIDARSKI I AB RADOVI</t>
  </si>
  <si>
    <t xml:space="preserve">ZIDARSKA OBRADA ŠLICEVA. </t>
  </si>
  <si>
    <t>m'</t>
  </si>
  <si>
    <t>ZIDARSKI RADOVI UKUPNO:</t>
  </si>
  <si>
    <t>kom</t>
  </si>
  <si>
    <t>PODOVI I KERAMIKA</t>
  </si>
  <si>
    <t>PODOVI I KERAMIKA UKUPNO:</t>
  </si>
  <si>
    <t>LIČENJE</t>
  </si>
  <si>
    <t>LIČENJE ZIDA</t>
  </si>
  <si>
    <t>Obračun po m2 obrade razvijenih površina.</t>
  </si>
  <si>
    <t>FARBANJE STROPA</t>
  </si>
  <si>
    <t>LIČENJE UKUPNO:</t>
  </si>
  <si>
    <t>VODOINSTELATERSKI RADOVI</t>
  </si>
  <si>
    <t>REKAPITULACIJA UKUPNO:</t>
  </si>
  <si>
    <t>PRIPREMNI RADOVI I RUŠENJE</t>
  </si>
  <si>
    <t>ZIDARSKI RADOVI</t>
  </si>
  <si>
    <t>U K U P N O:</t>
  </si>
  <si>
    <t>PDV 25%</t>
  </si>
  <si>
    <t>S V E U K U P N O:</t>
  </si>
  <si>
    <t>GRAĐEVINA</t>
  </si>
  <si>
    <t>MAPA</t>
  </si>
  <si>
    <t>NARUČITELJ</t>
  </si>
  <si>
    <t>MJESTO I DATUM</t>
  </si>
  <si>
    <t>a)</t>
  </si>
  <si>
    <t>kom.</t>
  </si>
  <si>
    <t>b)</t>
  </si>
  <si>
    <t>zid</t>
  </si>
  <si>
    <t>LAJSNE</t>
  </si>
  <si>
    <t xml:space="preserve">DEMONTAŽA SANITARNIH ELEMENATA   </t>
  </si>
  <si>
    <t>UKLANJANJE KERAMIČKIH PLOČICA</t>
  </si>
  <si>
    <t>c)</t>
  </si>
  <si>
    <t>STOLARSKI  RADOVI</t>
  </si>
  <si>
    <t>STOLARSKI RADOVI UKUPNO:</t>
  </si>
  <si>
    <t>GLETANJE ZIDOVA</t>
  </si>
  <si>
    <t>GLETANJE  STROP</t>
  </si>
  <si>
    <t>komplet</t>
  </si>
  <si>
    <t>VODOKOTLIĆ I WC ŠKOLJKA</t>
  </si>
  <si>
    <t xml:space="preserve">KUPAONICA </t>
  </si>
  <si>
    <t xml:space="preserve">zid </t>
  </si>
  <si>
    <t xml:space="preserve">strop </t>
  </si>
  <si>
    <t>UMIVAONIK</t>
  </si>
  <si>
    <t xml:space="preserve">dobava </t>
  </si>
  <si>
    <t>polaganje</t>
  </si>
  <si>
    <t>p</t>
  </si>
  <si>
    <t>Priključnice i fiskni spojevi</t>
  </si>
  <si>
    <t>demontaža postojećih utičnica, rasvijete i ormara te priprema gradilišta</t>
  </si>
  <si>
    <t>Dobava ugradnja i spajanje u zid u kutiju utičnica na novim pozicijama, uključivo instalacijske kutije, okviri bužiri, kabeli za utičnice i kabeli za rasvijetu :</t>
  </si>
  <si>
    <t>Utičnice</t>
  </si>
  <si>
    <t>Dobava, montaža i spajanje razvodne ploče 48M + FID + 22 jednopolnih automatskih osigurača</t>
  </si>
  <si>
    <t xml:space="preserve">spajanje klima </t>
  </si>
  <si>
    <t xml:space="preserve">FARBANJE </t>
  </si>
  <si>
    <t xml:space="preserve">PODNE KERAMIČKE PLOČICE </t>
  </si>
  <si>
    <t>POLAGANJE  60x60cm pod</t>
  </si>
  <si>
    <t>Postavljanje rubnih MDF  lajsni za parkete visine 6-8 cm u bijeloj boji . Letvice se pričvršćuju za zid čavlima. Pridržavati se uputa proizvođača. U cijenu uključen sav rad. .
Obračun po m`.</t>
  </si>
  <si>
    <t xml:space="preserve">Ličenje svih unutarnjih zidova akrilnim premazom u dva sloja, u bijelom tonu. Prethodno obaviti sve potrebne predradnje, uključujući pripremu podloge  , zaštitu, impregnaciju,  gletanje. Gletanje zidova izvesti u više slojeva s brušenjem svakog sloja posebno, ukupne debljine minimum 1 mm. 
Bojani zidovi moraju biti potpuno jednoličnoga tona. Nakon svakog ličenja potrebno je kompletno očistiti prostoriju.
Obračun po m2 obrade razvijenih površina.
</t>
  </si>
  <si>
    <t>Ugradnja keramičkog umivaonika sa slavinom u  zid. Stavka uključuje sav pričvrsni, brtveni i spojni materijal potreban za ugradnju do pune gotovosti prema uputama proizvođača.</t>
  </si>
  <si>
    <t xml:space="preserve">Ugradnja keramičke wc školjke. Stavka uključuje nabavu, dopremu i ugradnju montažnog instalacijskog elementa za WC školjku s  vodokotlićem  s  dvokoličinskom tipkom, komplet s integriranim kutnim ventilom, niskošumnim uljevnim ventilom, odvodnim koljenom sa zvučno izoliranom obujmicom, spojnim komadom za WC školjku s brtvenim manžetama i setom zvučne izolacije, vijcima za učvršćenje sanitarije i svim ostalim pričvrsnim, brtvenim i spojnim materijalom potrebnim za ugradnju do pune gotovosti prema uputama proizvođača.
</t>
  </si>
  <si>
    <t xml:space="preserve">ELEKTRO INSTELATERSKI RADOVI: </t>
  </si>
  <si>
    <t>ELEKTROINSTELATERSKI RADOVI</t>
  </si>
  <si>
    <t>STROJARSKI RADOVI</t>
  </si>
  <si>
    <t xml:space="preserve">Uklanjanje  podnih keramičkih pločica uključivo i cokl i zidnih keramičkih pločica zajedno s ljepilom u prostoru obuhvata. 
Obračun po m2
U cijenu je uključen utovar i odvoz na deponij.
</t>
  </si>
  <si>
    <t>Dobava i montaža utičnica i visilica te montaža.</t>
  </si>
  <si>
    <t>Viseća stropna rasvjeta - grlo i sijalica</t>
  </si>
  <si>
    <t>Ličenje unutarnjih stropova akrilnim premazom u dva sloja, u bijelom tonu Prethodno obaviti impregnaciju te gletanje. Gletanje stropova izvesti u više slojeva s brušenjem svakog sloja posebno, ukupne debljine minimum 1 mm. Obrada spojeva samoljepivom mrežicom i masom mješavine gipsa i aditiva s brušenjem, posebno obratiti pažnju na spoj gipskartonskih ploča sa žbukanim zidom - obrada spoja više puta sa vremenskim odmakom Q2. Bojani stropovi moraju biti potpuno jednoličnoga tona. Nakon svakog ličenja potrebno je kompletno očistiti prostoriju.</t>
  </si>
  <si>
    <t>BOJLER</t>
  </si>
  <si>
    <t>Demontaža postojućeg, odvoz na deponi te Nabava, doprema i ugradnja novog  bojlera od minimalno 80 l, 
obračun po komadu</t>
  </si>
  <si>
    <t xml:space="preserve">Nabava i doprema konzolne keramičke wc školjke s zidnim odvodom i s pripadajućim wc sjedalom s poklopcem.
</t>
  </si>
  <si>
    <t xml:space="preserve">DEMONTAŽA VRATA </t>
  </si>
  <si>
    <t>Demonotaža postojećih vrata  građevine uključivo sa štokovima, sukladno planu rušenja. Vrata različitih dimenzija.
Obračun po komadu.
U cijenu je uključen utovar i odvoz na deponij.</t>
  </si>
  <si>
    <t>DEMONTAŽA VRATA - STAN</t>
  </si>
  <si>
    <t>Demontaža sanitarnih elemenata  iz prostora  kupaonice  (wc školjka s  vodokotlićem, umivaonik sa pripadajućom armaturom, kada 80x80cm sa pripadajućom armaturom i staklenom pregradom, bojler);
Obračun po kompletu
U cijenu je uključen utovar i odvoz na deponij.</t>
  </si>
  <si>
    <t>DEMONTAŽA NAMJEŠTAJA</t>
  </si>
  <si>
    <t>RUŠENJE POSTOJEĆIH NENOSIVIH OPEČNIH ZIDOVA</t>
  </si>
  <si>
    <t xml:space="preserve">RUŠENJE POSTOJEĆIH ZIDOVA </t>
  </si>
  <si>
    <t>ZIDARSKA OBRADA NAKON RUŠENJA  ZIDOVA / ŠTOKOVA</t>
  </si>
  <si>
    <t>Zidarska obrada šliceva u  zidovima i stropovima nakon rušenja  zidova i štokova. U stavku uključeno bandažiranje spojeva i sve druge radnje da predmetni utor bude spreman za soboslikarske radove. Obračun po m1 stvarno izvedene zidarske obrade sve do pune gotovosti.</t>
  </si>
  <si>
    <t>Izravnavanje i priprema ploha za izvedbu hidroizolacije, polaganje pločica ili gletanje.
Stavka se izvodi na svim pozicijama gdje su predhodno uklonjenje pločice.
Stavka se izvodi raparaturnim mortom, laganim utiskivanjem i gletanjem sa izravnavanjem plohe; po potrebi i ovisnosti o debljini sloja ( predviđeno 3-10 mm)
Obračun po m2</t>
  </si>
  <si>
    <t xml:space="preserve">IZRAVNAVANJE ZIDA </t>
  </si>
  <si>
    <t>GIPSKARTONSKI RADOVI</t>
  </si>
  <si>
    <t>NAPOMENA:</t>
  </si>
  <si>
    <t>• Stavke uljučuju sav materijal i rad potreban za ispravno postavljanje gipskartonskih zidova i stropova.</t>
  </si>
  <si>
    <t>• Izvedba svih gipskartonskih konstrukcija, te korištenje materijala i alata prema uputama proizvođača</t>
  </si>
  <si>
    <t>GIPSKARTONSKI RADOVI UKUPNO:</t>
  </si>
  <si>
    <t xml:space="preserve">ZIDNE KERAMIČKE PLOČICE </t>
  </si>
  <si>
    <t>Polaganje zidnih keramičkih kvalitetnih pločica I klase veličine 60x60 cm u kuponici. Pločice se polažu u sloju vodootpornog fleksibilnog građevinskog ljepila. Polaganje se vrši reška na rešku. Fugiranje kvalitetnom vodonepropusnom masom za fugiranje u boji pločica. Sve kompletno stručno i kvalitetno izvedeno po pravcima u svim smjerovima, uključen rad i materijal komplet s fugiranjem te pranjem i čišćenjem.  Obračun po m2</t>
  </si>
  <si>
    <t>TUŠ KADA</t>
  </si>
  <si>
    <t>Ugradnja i obrada tuš kade sa slavinom, čepom i sifonom. Stavka uključuje sav pričvrsni, brtveni i spojni materijal potreban za ugradnju do pune gotovosti prema uputama proizvođača.</t>
  </si>
  <si>
    <t xml:space="preserve">NOVI RAZVOD ODVODA </t>
  </si>
  <si>
    <t>kupaona</t>
  </si>
  <si>
    <t>RAZVOD DOVODA</t>
  </si>
  <si>
    <t>VODOMJER</t>
  </si>
  <si>
    <t>Nabava, doprema i ugradnja vodomjera na poziciji dovoda vode za kupaonicu i za kuhinju, 
obračun po komadu</t>
  </si>
  <si>
    <t>KLIMA JEDINICA</t>
  </si>
  <si>
    <t>Predizolirane bakrene cijevi za klimu za radnu tvar R32 - 1,4“, 3/8“</t>
  </si>
  <si>
    <t>Cjevovod odvoda kondenzata PP 32</t>
  </si>
  <si>
    <t>d)</t>
  </si>
  <si>
    <t>Dobava i montaža unutarnje i vanjske klima jedinice</t>
  </si>
  <si>
    <t>Izvod jake struje utičnice</t>
  </si>
  <si>
    <t>Izvod jake struje rasvijeta i razvod rasvijete</t>
  </si>
  <si>
    <t>Izvod  struje za zvono</t>
  </si>
  <si>
    <t>Baška stan</t>
  </si>
  <si>
    <t>Zvonimirova ul. 114, 51523 Baška</t>
  </si>
  <si>
    <t>Zdravstvena ustanova Ljekarna Jadran</t>
  </si>
  <si>
    <t>Trg Matije Vlačića - Flaciusa 3, 51000 Rijeka</t>
  </si>
  <si>
    <t>OIB: 97301922466</t>
  </si>
  <si>
    <t>ulazna vrata (V2) , svij. dim 80 x 210 cm</t>
  </si>
  <si>
    <t>vrata u interijeru (UV2) , svij. dim 80 x 205 cm</t>
  </si>
  <si>
    <t>pod (kuhinja, kupaonica, zapaljivi materijal )</t>
  </si>
  <si>
    <t>zid h=220cm (kuhinja, kupaonica)</t>
  </si>
  <si>
    <t>uklanjanje dijela postojećeg pregradnog zida, d=10 cm</t>
  </si>
  <si>
    <t>UKLANJANJE PODNIH OBLOGA - TEPIH</t>
  </si>
  <si>
    <t>Strojno i ručno rušenje unutarnjih slojeva podova. Ukloniti završni sloj tepiha zajedno sa slojevima ljepila do estriha. U stavci uključeno uklanjanje sokla uz zid. U stavku uključeno rušenje, ukrcaj u prijevozno sredstvo i odvoz materijala na deponiju. Obračun po m2</t>
  </si>
  <si>
    <t>Rušenje postojećih opečnih zidova obostrano ožbukanih u stanu  debljine  10 cm, prema projektu. Stavka uključuje sav potreban rad i materijal, rušenje, odvoz,keramiku,  deponiranje materijala te podupiranje stropa do izrade  novih zidova. Obračun po m2 uklonjenog zida.</t>
  </si>
  <si>
    <t>Strojno i ručno rušenje unutarnjih spuštenih stropova. U stavci uključeno uklanjanje svih elemenata spuštenog stropa (potkonstrukcija + obloga). U stavku uključeno rušenje, ukrcaj u prijevozno sredstvo i odvoz materijala na deponiju. Obračun po m2</t>
  </si>
  <si>
    <t>RUŠENJE, PROBIJANJE NOSIVOG ZIDA 29 cm</t>
  </si>
  <si>
    <t>AB NADVOJ</t>
  </si>
  <si>
    <t xml:space="preserve">vrata zid. Dim. 80x215 cm </t>
  </si>
  <si>
    <t xml:space="preserve">GK PREGRADNI ZID 10,0 cm - AA </t>
  </si>
  <si>
    <t xml:space="preserve">SPUŠTENI STROP  </t>
  </si>
  <si>
    <t>Izrada obloge stropa od gipskartonskih A ploča, debljine 12,50 mm. Ploče se pričvršćuju na tipsku podkonstrukciju . Stavka uključuje izradu i obradu otvora za postavu rasvjetnih tijela. Sve spojeva obraditi samoljepivom mrežicom i masom mješavine gipsa i aditiva s brušenjem. Izvesti prema detaljima u tehničkim uputstvima proizvođača. 
Obračun po m2 stropa.</t>
  </si>
  <si>
    <t xml:space="preserve">UA PROFILI NA POZICIJAMA VRATA: </t>
  </si>
  <si>
    <t>Dobava i postava UA profila na mjestima otvora za vrata. UA profili se postavljaju u utične kutnike koji su pričvrščeni za međukatnu konstrukciju. Visina ugradnje do 2,73 m (visine prema projektu). Pri izradi držati se smjernica proizvođača. Obračun po komadu stvarno ugrađenog profila do pune gotovosti.</t>
  </si>
  <si>
    <t>KUHINJA</t>
  </si>
  <si>
    <t>KUPAONICA</t>
  </si>
  <si>
    <t>e)</t>
  </si>
  <si>
    <t>f)</t>
  </si>
  <si>
    <t>PREDPROSTOR, HODNIK</t>
  </si>
  <si>
    <t>Polaganje podnih keramičkih kvalitetnih pločica I klase veličine 60x60 cm u PREDPROSTORU, HODNIKU, KUHINJI i KUPAONICI. Pločice se polažu u sloju vodootpornog fleksibilnog građevinskog ljepila. Polaganje se vrši reška na rešku. Fugiranje kvalitetnom vodonepropusnom masom za fugiranje u boji pločica. Sve kompletno stručno i kvalitetno izvedeno po pravcima u svim smjerovima, uključen rad i materijal komplet s fugiranjem te pranjem i čišćenjem.  Obračun po m2</t>
  </si>
  <si>
    <t>PARKET</t>
  </si>
  <si>
    <t>DOBAVA</t>
  </si>
  <si>
    <t xml:space="preserve">POLAGANJE  </t>
  </si>
  <si>
    <t xml:space="preserve">LIČENJE SPUŠTENIH STROPA </t>
  </si>
  <si>
    <t>Nabava i doprema keramičkog  umivaonika minimalnih dimenzija 53 x 30cm, komplet sa slavinom, čepom i sifonom.</t>
  </si>
  <si>
    <t>Nabava i doprema tuš kade minimalnih dimenzija 80 x 110 cm, komplet sa slavinom i tuš slušalicom, čepom, držačem i sifonom.</t>
  </si>
  <si>
    <t xml:space="preserve">Nabava, doprema i montaža PP niskošumnih troslojnih kanalizacijskih cijevi i svih potrebnih fazonskih komada, komplet sa spojnim i montažnim materijalom. 
Radi se novi razvod odvodnje vode kupaonica (umivaonik, wc školjka i niska tuš kada, top sifon) 
Odvod se spaja na postujuču odvodnju na novim lokacijama. 
</t>
  </si>
  <si>
    <t xml:space="preserve">Nabava, doprema i montaža horizontalnih i vertikalnih vodova od PP-R cijevi za hladnu i toplu vodu, te cirkulaciju, sa svim potrebnim fazonskim komadima, spojnim materijalom i izolacijom. 
Razvod  dovoda (tople i hladne) vode za  kupaonica (umivaonik, wc školjka i niska tuš kada) 
obračun po komadu. U cijenu su uključeni i kutni ventili. Cijeli razvod osim završne montaže. 
</t>
  </si>
  <si>
    <t>ZAOKRETNA VRATA</t>
  </si>
  <si>
    <t>UNUTARNJA VRATA (UV5) - zid. dim. 80 x 215 cm</t>
  </si>
  <si>
    <t>UNUTARNJA VRATA (UV6) - zid. dim. 90 x 215 cm</t>
  </si>
  <si>
    <t>UNUTARNJA VRATA (UV6a) - zid. dim. 90 x 210 cm</t>
  </si>
  <si>
    <t>Dobava i izrada potrebnih AB ojačanja u nosivom zidu na poziciji novonastalog otvora u nosivom zidu (izvedba AB nadvoja te potrebnih ojačanja rubova zida i sl.). U cijenu stavke obračunat sav rad i materijal potreban za betoniranje i armiranje ojačanja zidova. Obračun po kom obrađenog prodora kroz nosivi zid.</t>
  </si>
  <si>
    <t>UNUTARNJA VRATA</t>
  </si>
  <si>
    <t xml:space="preserve">Završno čišćenje pred predaju stana na korištenje s odvozom otpadnog materijala i smeća i pranjem svih perivih površina. U cijenu je također uključena zaštita stolarija i sve ostale potrebne zaštite kod izvedbe svih radova.
Obračun po m2 čišćenja.
</t>
  </si>
  <si>
    <t xml:space="preserve">Zidarska obrada otvora i utora (šliceva) u podovima, stropovima i zidovima nakon položenih instalacija. U stavku uključeno bandažiranje spojeva i sve druge radnje da predmetni utor bude spreman za soboslikarske radove farbanja. Količina je predpostavljena. Obračun po m1 stvarno izvedene zidarske obrade sve do pune gotovosti.
šlicanje  do 10 cm </t>
  </si>
  <si>
    <t>Izrezivanje/ štemanje i sl. za potrebU izvedbe novog prolaza kroz nosivi zid  (dim. 30 cm). U radove rubnih linija izvesti zarezivanjem brusilicom s  preciznošću od ±1cm, sve prema projektu. 
Obračun po m2
U cijenu je uključen utovar i odvoz na deponij.
Ugradnja nadvoja i potrebnih ojačanja opisana u posebnoj stavci.</t>
  </si>
  <si>
    <t>otvor za vrata zid dim: 80 x 215x 30  cm</t>
  </si>
  <si>
    <t>Dobava i ugradnja Unutarnja, klizna, puna ili staklena  vrata.
Uključivo: 
- dobavu, izradu i ugradnju kompletne stavke: vrata, vodilice, mehanika
-sav okov iz nehrđajućeg metala po izboru projektanta
- sav osnovni, pomoćni, spojni, brtveni, izolacijski i pričvrsni materijal 
- Vratna krila izrađuju se od MDF ploča
- sve potrebne ljestve, pokretne platforme i transport
- stavka u boji po izboru projektanta
- upuštena kvaka i štitnici iz lakog metala I. klase
Izrada prema shemi s mjerama uzetim na gradnji i detaljima ovjerenim od projektanta. Obračun po komadu kompletne izvedbe, do potpune gotovosti i pune funkcionalnosti.</t>
  </si>
  <si>
    <t>Dobava i montaža troslojnog tvornički završenog(lakiranog) parketa   Gotovi parket  Hrast  natur boje,  
Debljina: 14,5 mm
Širina: 200 mm
Duljina: 2200 mm
Gotovo lakiran. Lijepljen dvokomponentnim epoksi ljepilom na podlogu od estriha. U cijenu uračunati sav potreban osnovni I pomoćni materijal.Cijena po m2.
U stavku uključiti sve prijelazne lajsne i sav potreban materijal do potpune gotovosti i funkcionalnosti.</t>
  </si>
  <si>
    <t>IZOLATERSKI RADOVI</t>
  </si>
  <si>
    <r>
      <t xml:space="preserve">• Ova stavka se odnosi na izvedbu </t>
    </r>
    <r>
      <rPr>
        <b/>
        <sz val="14"/>
        <rFont val="Tahoma"/>
        <family val="2"/>
      </rPr>
      <t xml:space="preserve">hidroizolacije sanitarnih </t>
    </r>
    <r>
      <rPr>
        <sz val="14"/>
        <rFont val="Tahoma"/>
        <family val="2"/>
      </rPr>
      <t>prostora.</t>
    </r>
  </si>
  <si>
    <t>• Sve slojeve ugraditi prema uputama proizvođača.</t>
  </si>
  <si>
    <t>• Izvođač je dužan izraditi i predočiti uzorke i detalje ugradnje</t>
  </si>
  <si>
    <t>HIDROIZOLACIJE PODOVA MOKRIH PROSTORA (sanitarije,)</t>
  </si>
  <si>
    <t>sanitarije pod</t>
  </si>
  <si>
    <t>rubna traka</t>
  </si>
  <si>
    <t>IZOLATERSKI RADOVI UKUPNO:</t>
  </si>
  <si>
    <t>C)</t>
  </si>
  <si>
    <t>WC</t>
  </si>
  <si>
    <t xml:space="preserve">POLAGANJE  60x60cm </t>
  </si>
  <si>
    <t xml:space="preserve">ugradnja  </t>
  </si>
  <si>
    <t>dobava - KONA UMIVAONIK 60 cm BIJELI</t>
  </si>
  <si>
    <t>ugradnja</t>
  </si>
  <si>
    <t xml:space="preserve">ORMARIĆ ISPOD UMIVAONIKA </t>
  </si>
  <si>
    <t xml:space="preserve">OGLEDALO 60 X 80 cm </t>
  </si>
  <si>
    <t xml:space="preserve">Dobava dostava i montaža ogledala dim 60 x 80 cm 
</t>
  </si>
  <si>
    <t xml:space="preserve">GALANTERIJA </t>
  </si>
  <si>
    <t xml:space="preserve">Dobava dostava i montaža galanterije :
wc četka s zidnim držačem
držač wc papira
vješalica zidna 2 komada
dozator za tekući sapun
kanta za otpatke 
</t>
  </si>
  <si>
    <t>"UNUTARNJA PUNA VRATA - zid. dim. 90 x 210 cm"</t>
  </si>
  <si>
    <t>Rijeka, listopad 2025.</t>
  </si>
  <si>
    <t>Dobava i postava visoko elastičnog hidroizolacijskog morta na bazi polimer cementa. Mort se izvodi u minimalno  dva sloja na pravilno dilatirani estrih. Polimercemntnu hidroizolaciju aplicirati vertikalno po zidu u visini od min.15,0cm, a  u sanitarijama u dijelu tuš kabina ili kada premaz aplicirati u visini od 2,0m. Mort potrebno izvesti u ukupnoj debljini 3mm. Potrošnja cca. 1,8 kg/mm/m2. Obračun po m2</t>
  </si>
  <si>
    <t>Izrada, dobava i montaža unutarnjih vrata.  U cijenu uključen sav rad i materijal. Obavezna kontrola mjera na objektu. 
Vratno krilo – puno, glatko, završno obrađeno laminatom u bijeloj boji. Okov brava uključeni u cijenu.
Obračun po komadu.</t>
  </si>
  <si>
    <t>UNUTARNJA KLIZNA VRATA</t>
  </si>
  <si>
    <t>OBLOGA UGRADBENOG VODOKOTLIĆA</t>
  </si>
  <si>
    <t xml:space="preserve">Dobava i montaža zidne obloge u mokrim prostorima  s dvostrukom oblogom iz  gips-kartonskih ploča tipa H2. Izrada potkonstrukcije od tipskih  UW/CW 50/75 profila iz pocinčanog lima debljine 0,6 mm. Spoj obodne konstrukcije sa Knauf profilima se izvodi sa brtvenim kitom. Međusobni osni razmaci okomitih CW profila maksimalno 62,5 cm. Obrada spojeva impregniranim gipsom. Izrada prema smjernicama i uputama proizvođača. Kvaliteta završne obrade spojeva i površine prvog sloja prema kvaliteti Q1, a kvaliteta završne obrade drugog sloja prema kvaliteti obrade površine Q2 za bojanje, a Q1 za pločice. U jediničnoj cijeni obrada prodora oko instalacija, impregnacija, potrebno akriliranje ili kitanje spojeva te postavu parne brane prije ploča. Obračun po komadu obloženog vodokotlića
</t>
  </si>
  <si>
    <t>PREGRADNI ZID  10,0 cm: Dobava i montaža ne nosive pregrade tipa  AA s obostranom dvostrukom oblogom iz gips-kartonskih ploča A  i ispunom iz mineralne kamene vune  debljine min. 50 mm, Ukupna debljina pregrade 10,0 cm, visina pregrade do 3,73 m. Izrada potkonstrukcije od tipskih profila CW/UW 50/75 iz pocinčanog lima debljine 0,6 mm. Međusobni razmaci okomitih CW profila 62,5 cm. Obrada spojeva sa gipsom i mrežicom. Kvaliteta završne obrade spojeva i površine prvog sloja prema kvaliteti Q2, a kvaliteta završne obrade drugog sloja prema kvaliteti obrade površine Q2 za bojanje, a Q1 za pločice. U jediničnoj cijeni obrada prodora oko instalacija, impregnacija, potrebno akriliranje ili kitanje spojeva. Obračun po m2 stvarno izvedenog zida do pune gotovosti.</t>
  </si>
  <si>
    <t>DOBAVA PLOČICA  pod KERAMIČKA PLOČICA  60X60 cm R10</t>
  </si>
  <si>
    <t>DOBAVA PLOČICA 60x60 cm zid 60X120 cm, R10,</t>
  </si>
  <si>
    <t xml:space="preserve">dobava -  SAMONOSIVI UGRADBENI VODOKOTLIC, ZIDNA WC ŠKOLJKA 55X36 BIJELA, WC SJEDALO </t>
  </si>
  <si>
    <t xml:space="preserve">Dobava dostava i montaža ormarića ispod umivaonika -  ZA UMIVAONIK SA DVIJE LADICE 60 cm
</t>
  </si>
  <si>
    <t>Na poziciji postojuće klime potrebno je ugraditi novu klima jedinicu.
Stavka uključuje dobavu i ugradnju Mono split sustav  sa vanjskom unutarnjom jedinicom zidne izvedbe.
Karakteristike:
Energetska učinkovitost
A++
WI-FI regulacija
Da
Kapacitet hlađenja (kW)
3.40
Kapacitet grijanja (kW)
3.42</t>
  </si>
  <si>
    <t>TROŠKOVNIK UREĐENJE STANA BAŠKA (ev.br. 03/01-2025)</t>
  </si>
  <si>
    <t>Demontaža  postojećeg namještaja  iz objekata, transport namještaja, utovar i odvoz na gradsku deponiju sa plaćanjem pristojbi za odlaganje na deponiju.
Prije nuđenja obavezno obići lokaciju.
Komplet uključuje:
- kuhinju dužine 2 m
- ormar 200x60x210 cm</t>
  </si>
  <si>
    <t>UKLANJANJE POSTOJEĆEG SPUŠTENOG STROPA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</si>
</sst>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 #,##0.00_-;_-* \-??_-;_-@_-"/>
    <numFmt numFmtId="165" formatCode="_-* #,##0.00\ _k_n_-;\-* #,##0.00\ _k_n_-;_-* \-??\ _k_n_-;_-@_-"/>
    <numFmt numFmtId="166" formatCode="#,##0.00&quot; kn&quot;"/>
    <numFmt numFmtId="167" formatCode="#,##0.00\ [$EUR]"/>
    <numFmt numFmtId="168" formatCode="0.0"/>
  </numFmts>
  <fonts count="47">
    <font>
      <sz val="12"/>
      <color rgb="FF000000"/>
      <name val="Calibri"/>
      <family val="2"/>
      <charset val="1"/>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0"/>
      <color rgb="FF0000FF"/>
      <name val="Arial"/>
      <family val="2"/>
      <charset val="238"/>
    </font>
    <font>
      <u/>
      <sz val="10"/>
      <color rgb="FF800080"/>
      <name val="Arial"/>
      <family val="2"/>
      <charset val="238"/>
    </font>
    <font>
      <sz val="10"/>
      <name val="Arial"/>
      <family val="2"/>
      <charset val="1"/>
    </font>
    <font>
      <sz val="10"/>
      <name val="Arial"/>
      <family val="2"/>
      <charset val="238"/>
    </font>
    <font>
      <sz val="11"/>
      <name val="Arial"/>
      <family val="1"/>
      <charset val="1"/>
    </font>
    <font>
      <sz val="10"/>
      <name val="AvantArt_PP"/>
      <charset val="238"/>
    </font>
    <font>
      <b/>
      <sz val="11"/>
      <name val="Arial"/>
      <family val="2"/>
      <charset val="238"/>
    </font>
    <font>
      <sz val="12"/>
      <color rgb="FF000000"/>
      <name val="Calibri"/>
      <family val="2"/>
      <charset val="1"/>
    </font>
    <font>
      <sz val="10"/>
      <name val="Arial"/>
      <family val="2"/>
    </font>
    <font>
      <sz val="14"/>
      <name val="Tahoma"/>
      <family val="2"/>
    </font>
    <font>
      <sz val="14"/>
      <color rgb="FF000000"/>
      <name val="Tahoma"/>
      <family val="2"/>
    </font>
    <font>
      <b/>
      <sz val="14"/>
      <name val="Tahoma"/>
      <family val="2"/>
    </font>
    <font>
      <sz val="14"/>
      <color rgb="FFFF0000"/>
      <name val="Tahoma"/>
      <family val="2"/>
    </font>
    <font>
      <b/>
      <sz val="14"/>
      <color rgb="FF000000"/>
      <name val="Tahoma"/>
      <family val="2"/>
    </font>
    <font>
      <sz val="10"/>
      <name val="Helv"/>
      <charset val="238"/>
    </font>
    <font>
      <sz val="11"/>
      <name val="Arial"/>
      <family val="2"/>
    </font>
    <font>
      <sz val="14"/>
      <name val="Arial"/>
      <family val="2"/>
      <charset val="1"/>
    </font>
    <font>
      <sz val="14"/>
      <color rgb="FF000000"/>
      <name val="Calibri"/>
      <family val="2"/>
      <charset val="1"/>
    </font>
    <font>
      <sz val="11"/>
      <color indexed="8"/>
      <name val="Calibri"/>
      <family val="2"/>
      <charset val="238"/>
    </font>
    <font>
      <sz val="12"/>
      <name val="Arial"/>
      <family val="2"/>
      <charset val="238"/>
    </font>
    <font>
      <b/>
      <sz val="14"/>
      <color theme="1"/>
      <name val="Tahoma"/>
      <family val="2"/>
    </font>
    <font>
      <b/>
      <i/>
      <sz val="14"/>
      <color theme="1"/>
      <name val="Tahoma"/>
      <family val="2"/>
    </font>
    <font>
      <i/>
      <sz val="14"/>
      <color theme="1"/>
      <name val="Tahoma"/>
      <family val="2"/>
    </font>
    <font>
      <sz val="14"/>
      <color theme="1"/>
      <name val="Tahoma"/>
      <family val="2"/>
    </font>
    <font>
      <sz val="12"/>
      <color indexed="8"/>
      <name val="Arial Narrow"/>
      <family val="2"/>
      <charset val="238"/>
    </font>
    <font>
      <sz val="14"/>
      <color theme="1"/>
      <name val="Calibri"/>
      <family val="2"/>
      <charset val="238"/>
    </font>
    <font>
      <b/>
      <sz val="12"/>
      <color indexed="8"/>
      <name val="Arial Narrow"/>
      <family val="2"/>
    </font>
    <font>
      <sz val="14"/>
      <name val="Arial Narrow"/>
      <family val="2"/>
    </font>
    <font>
      <sz val="14"/>
      <color rgb="FF00B0F0"/>
      <name val="Arial Narrow"/>
      <family val="2"/>
    </font>
    <font>
      <sz val="14"/>
      <name val="Arial"/>
      <family val="2"/>
      <charset val="238"/>
    </font>
    <font>
      <b/>
      <sz val="14"/>
      <name val="Arial"/>
      <family val="2"/>
      <charset val="1"/>
    </font>
    <font>
      <sz val="14"/>
      <color rgb="FF000000"/>
      <name val="Arial"/>
      <family val="2"/>
      <charset val="238"/>
    </font>
    <font>
      <b/>
      <sz val="14"/>
      <name val="Arial"/>
      <family val="2"/>
    </font>
    <font>
      <sz val="10"/>
      <color theme="1"/>
      <name val="Arial"/>
      <family val="2"/>
      <charset val="238"/>
    </font>
    <font>
      <sz val="11"/>
      <color theme="1"/>
      <name val="Calibri"/>
      <family val="2"/>
      <charset val="238"/>
      <scheme val="minor"/>
    </font>
    <font>
      <b/>
      <sz val="14"/>
      <color rgb="FFFF0000"/>
      <name val="Tahoma"/>
      <family val="2"/>
    </font>
    <font>
      <sz val="14"/>
      <color rgb="FF00B0F0"/>
      <name val="Tahoma"/>
      <family val="2"/>
    </font>
    <font>
      <b/>
      <i/>
      <sz val="14"/>
      <name val="Tahoma"/>
      <family val="2"/>
    </font>
    <font>
      <sz val="12"/>
      <name val="Calibri"/>
      <family val="2"/>
      <charset val="1"/>
    </font>
    <font>
      <u/>
      <sz val="14"/>
      <name val="Tahoma"/>
      <family val="2"/>
    </font>
  </fonts>
  <fills count="6">
    <fill>
      <patternFill patternType="none"/>
    </fill>
    <fill>
      <patternFill patternType="gray125"/>
    </fill>
    <fill>
      <patternFill patternType="solid">
        <fgColor rgb="FFC0C0C0"/>
        <bgColor rgb="FFCCCCFF"/>
      </patternFill>
    </fill>
    <fill>
      <patternFill patternType="solid">
        <fgColor rgb="FF8FAADC"/>
        <bgColor rgb="FF969696"/>
      </patternFill>
    </fill>
    <fill>
      <patternFill patternType="solid">
        <fgColor indexed="22"/>
        <bgColor indexed="31"/>
      </patternFill>
    </fill>
    <fill>
      <patternFill patternType="solid">
        <fgColor theme="4"/>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8"/>
      </left>
      <right/>
      <top style="thin">
        <color indexed="8"/>
      </top>
      <bottom style="thin">
        <color indexed="8"/>
      </bottom>
      <diagonal/>
    </border>
  </borders>
  <cellStyleXfs count="75">
    <xf numFmtId="0" fontId="0" fillId="0" borderId="0"/>
    <xf numFmtId="0" fontId="7" fillId="0" borderId="0" applyBorder="0" applyProtection="0"/>
    <xf numFmtId="0" fontId="8" fillId="0" borderId="0" applyBorder="0" applyProtection="0"/>
    <xf numFmtId="164" fontId="14" fillId="0" borderId="0" applyBorder="0" applyProtection="0"/>
    <xf numFmtId="165" fontId="14" fillId="0" borderId="0" applyBorder="0" applyProtection="0"/>
    <xf numFmtId="0" fontId="9"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9"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0" fillId="0" borderId="0">
      <alignment horizontal="justify" vertical="top" wrapText="1"/>
    </xf>
    <xf numFmtId="0" fontId="11" fillId="0" borderId="0"/>
    <xf numFmtId="0" fontId="11" fillId="0" borderId="0"/>
    <xf numFmtId="0" fontId="11" fillId="0" borderId="0"/>
    <xf numFmtId="0" fontId="11" fillId="0" borderId="0"/>
    <xf numFmtId="0" fontId="14" fillId="0" borderId="0" applyBorder="0" applyProtection="0"/>
    <xf numFmtId="0" fontId="14" fillId="0" borderId="0" applyBorder="0" applyProtection="0"/>
    <xf numFmtId="0" fontId="14" fillId="0" borderId="0" applyBorder="0" applyProtection="0"/>
    <xf numFmtId="0" fontId="14" fillId="0" borderId="0" applyBorder="0" applyProtection="0"/>
    <xf numFmtId="0" fontId="9" fillId="0" borderId="0"/>
    <xf numFmtId="0" fontId="10" fillId="0" borderId="0">
      <alignment vertical="center"/>
    </xf>
    <xf numFmtId="0" fontId="10" fillId="0" borderId="0">
      <alignment horizontal="left" vertical="top" wrapText="1"/>
    </xf>
    <xf numFmtId="0" fontId="11" fillId="0" borderId="0"/>
    <xf numFmtId="0" fontId="10" fillId="0" borderId="0"/>
    <xf numFmtId="0" fontId="9" fillId="0" borderId="0"/>
    <xf numFmtId="0" fontId="9" fillId="0" borderId="0"/>
    <xf numFmtId="0" fontId="9" fillId="0" borderId="0"/>
    <xf numFmtId="0" fontId="10" fillId="0" borderId="0">
      <alignment vertical="center"/>
    </xf>
    <xf numFmtId="0" fontId="14" fillId="0" borderId="0" applyBorder="0" applyProtection="0"/>
    <xf numFmtId="0" fontId="10" fillId="0" borderId="0"/>
    <xf numFmtId="0" fontId="12" fillId="0" borderId="0"/>
    <xf numFmtId="0" fontId="10" fillId="0" borderId="0"/>
    <xf numFmtId="0" fontId="10" fillId="0" borderId="0"/>
    <xf numFmtId="0" fontId="11" fillId="0" borderId="0"/>
    <xf numFmtId="0" fontId="11" fillId="0" borderId="0"/>
    <xf numFmtId="0" fontId="10" fillId="0" borderId="0"/>
    <xf numFmtId="0" fontId="10" fillId="0" borderId="0"/>
    <xf numFmtId="0" fontId="9" fillId="0" borderId="0" applyProtection="0">
      <alignment horizontal="justify" vertical="top" wrapText="1"/>
    </xf>
    <xf numFmtId="0" fontId="10" fillId="0" borderId="0" applyProtection="0">
      <alignment horizontal="justify" vertical="top" wrapText="1"/>
    </xf>
    <xf numFmtId="0" fontId="9"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10" fillId="0" borderId="0" applyProtection="0">
      <alignment horizontal="justify" vertical="top" wrapText="1"/>
    </xf>
    <xf numFmtId="0" fontId="6" fillId="0" borderId="0"/>
    <xf numFmtId="0" fontId="5" fillId="0" borderId="0"/>
    <xf numFmtId="0" fontId="15" fillId="0" borderId="0"/>
    <xf numFmtId="0" fontId="4" fillId="0" borderId="0"/>
    <xf numFmtId="0" fontId="21" fillId="0" borderId="0" applyNumberFormat="0" applyBorder="0" applyAlignment="0" applyProtection="0">
      <alignment vertical="center"/>
    </xf>
    <xf numFmtId="0" fontId="15" fillId="0" borderId="0">
      <alignment vertical="center"/>
    </xf>
    <xf numFmtId="43" fontId="22" fillId="0" borderId="0" applyFont="0" applyFill="0" applyBorder="0" applyAlignment="0" applyProtection="0"/>
    <xf numFmtId="0" fontId="25" fillId="0" borderId="0"/>
    <xf numFmtId="0" fontId="26" fillId="0" borderId="0"/>
    <xf numFmtId="168" fontId="31" fillId="0" borderId="0">
      <alignment horizontal="left" vertical="top" wrapText="1" shrinkToFit="1"/>
    </xf>
    <xf numFmtId="168" fontId="33" fillId="4" borderId="6">
      <alignment horizontal="center" vertical="center" wrapText="1" shrinkToFit="1"/>
    </xf>
    <xf numFmtId="0" fontId="3" fillId="0" borderId="0"/>
    <xf numFmtId="0" fontId="2" fillId="0" borderId="0"/>
    <xf numFmtId="0" fontId="25" fillId="0" borderId="0"/>
    <xf numFmtId="0" fontId="10" fillId="0" borderId="0"/>
    <xf numFmtId="0" fontId="40" fillId="0" borderId="0"/>
    <xf numFmtId="0" fontId="41" fillId="0" borderId="0"/>
    <xf numFmtId="0" fontId="25" fillId="0" borderId="0"/>
    <xf numFmtId="0" fontId="1" fillId="0" borderId="0"/>
    <xf numFmtId="0" fontId="10" fillId="0" borderId="0"/>
  </cellStyleXfs>
  <cellXfs count="212">
    <xf numFmtId="0" fontId="0" fillId="0" borderId="0" xfId="0"/>
    <xf numFmtId="0" fontId="9" fillId="0" borderId="0" xfId="26"/>
    <xf numFmtId="0" fontId="15" fillId="0" borderId="0" xfId="57"/>
    <xf numFmtId="0" fontId="15" fillId="0" borderId="0" xfId="57" applyAlignment="1">
      <alignment vertical="top"/>
    </xf>
    <xf numFmtId="0" fontId="15" fillId="0" borderId="1" xfId="57" applyBorder="1"/>
    <xf numFmtId="0" fontId="15" fillId="0" borderId="0" xfId="57" applyAlignment="1">
      <alignment horizontal="left" vertical="top"/>
    </xf>
    <xf numFmtId="0" fontId="16" fillId="0" borderId="0" xfId="26" applyFont="1" applyAlignment="1">
      <alignment horizontal="center"/>
    </xf>
    <xf numFmtId="4" fontId="16" fillId="0" borderId="0" xfId="26" applyNumberFormat="1" applyFont="1" applyAlignment="1">
      <alignment horizontal="center"/>
    </xf>
    <xf numFmtId="0" fontId="16" fillId="0" borderId="0" xfId="26" applyFont="1"/>
    <xf numFmtId="0" fontId="18" fillId="3" borderId="0" xfId="26" applyFont="1" applyFill="1" applyAlignment="1">
      <alignment horizontal="center"/>
    </xf>
    <xf numFmtId="4" fontId="18" fillId="3" borderId="0" xfId="26" applyNumberFormat="1" applyFont="1" applyFill="1" applyAlignment="1">
      <alignment horizontal="center"/>
    </xf>
    <xf numFmtId="0" fontId="18" fillId="2" borderId="4" xfId="26" applyFont="1" applyFill="1" applyBorder="1" applyAlignment="1">
      <alignment horizontal="center"/>
    </xf>
    <xf numFmtId="4" fontId="18" fillId="2" borderId="4" xfId="26" applyNumberFormat="1" applyFont="1" applyFill="1" applyBorder="1" applyAlignment="1">
      <alignment horizontal="center"/>
    </xf>
    <xf numFmtId="2" fontId="16" fillId="0" borderId="0" xfId="3" applyNumberFormat="1" applyFont="1" applyBorder="1" applyAlignment="1" applyProtection="1">
      <alignment horizontal="center" vertical="top"/>
    </xf>
    <xf numFmtId="0" fontId="16" fillId="0" borderId="0" xfId="26" applyFont="1" applyAlignment="1">
      <alignment horizontal="left" vertical="top" wrapText="1"/>
    </xf>
    <xf numFmtId="0" fontId="18" fillId="0" borderId="0" xfId="26" applyFont="1" applyAlignment="1">
      <alignment horizontal="center"/>
    </xf>
    <xf numFmtId="166" fontId="16" fillId="0" borderId="0" xfId="26" applyNumberFormat="1" applyFont="1" applyAlignment="1">
      <alignment horizontal="center"/>
    </xf>
    <xf numFmtId="166" fontId="18" fillId="3" borderId="0" xfId="26" applyNumberFormat="1" applyFont="1" applyFill="1" applyAlignment="1">
      <alignment horizontal="center"/>
    </xf>
    <xf numFmtId="167" fontId="16" fillId="0" borderId="2" xfId="26" applyNumberFormat="1" applyFont="1" applyBorder="1" applyAlignment="1" applyProtection="1">
      <alignment horizontal="center" vertical="center" wrapText="1"/>
      <protection locked="0"/>
    </xf>
    <xf numFmtId="167" fontId="16" fillId="0" borderId="0" xfId="26" applyNumberFormat="1" applyFont="1" applyAlignment="1" applyProtection="1">
      <alignment horizontal="center" vertical="center" wrapText="1"/>
      <protection locked="0"/>
    </xf>
    <xf numFmtId="167" fontId="16" fillId="0" borderId="0" xfId="26" applyNumberFormat="1" applyFont="1" applyProtection="1">
      <protection locked="0"/>
    </xf>
    <xf numFmtId="167" fontId="16" fillId="0" borderId="0" xfId="26" applyNumberFormat="1" applyFont="1"/>
    <xf numFmtId="167" fontId="18" fillId="3" borderId="0" xfId="26" applyNumberFormat="1" applyFont="1" applyFill="1" applyProtection="1">
      <protection locked="0"/>
    </xf>
    <xf numFmtId="167" fontId="18" fillId="3" borderId="0" xfId="26" applyNumberFormat="1" applyFont="1" applyFill="1"/>
    <xf numFmtId="167" fontId="16" fillId="0" borderId="1" xfId="26" applyNumberFormat="1" applyFont="1" applyBorder="1" applyProtection="1">
      <protection locked="0"/>
    </xf>
    <xf numFmtId="167" fontId="18" fillId="2" borderId="4" xfId="26" applyNumberFormat="1" applyFont="1" applyFill="1" applyBorder="1" applyProtection="1">
      <protection locked="0"/>
    </xf>
    <xf numFmtId="167" fontId="16" fillId="0" borderId="4" xfId="26" applyNumberFormat="1" applyFont="1" applyBorder="1" applyProtection="1">
      <protection locked="0"/>
    </xf>
    <xf numFmtId="167" fontId="16" fillId="0" borderId="5" xfId="26" applyNumberFormat="1" applyFont="1" applyBorder="1" applyAlignment="1" applyProtection="1">
      <alignment horizontal="left"/>
      <protection locked="0"/>
    </xf>
    <xf numFmtId="167" fontId="16" fillId="0" borderId="0" xfId="26" applyNumberFormat="1" applyFont="1" applyAlignment="1" applyProtection="1">
      <alignment horizontal="left"/>
      <protection locked="0"/>
    </xf>
    <xf numFmtId="167" fontId="16" fillId="0" borderId="1" xfId="26" applyNumberFormat="1" applyFont="1" applyBorder="1" applyAlignment="1" applyProtection="1">
      <alignment horizontal="right"/>
      <protection locked="0"/>
    </xf>
    <xf numFmtId="167" fontId="16" fillId="0" borderId="0" xfId="26" applyNumberFormat="1" applyFont="1" applyAlignment="1" applyProtection="1">
      <alignment horizontal="right"/>
      <protection locked="0"/>
    </xf>
    <xf numFmtId="167" fontId="18" fillId="0" borderId="0" xfId="26" applyNumberFormat="1" applyFont="1" applyProtection="1">
      <protection locked="0"/>
    </xf>
    <xf numFmtId="167" fontId="19" fillId="0" borderId="0" xfId="38" applyNumberFormat="1" applyFont="1" applyAlignment="1" applyProtection="1">
      <alignment horizontal="right"/>
      <protection locked="0"/>
    </xf>
    <xf numFmtId="2" fontId="18" fillId="0" borderId="0" xfId="3" applyNumberFormat="1" applyFont="1" applyBorder="1" applyAlignment="1" applyProtection="1">
      <alignment horizontal="left" vertical="top"/>
    </xf>
    <xf numFmtId="2" fontId="18" fillId="0" borderId="1" xfId="3" applyNumberFormat="1" applyFont="1" applyBorder="1" applyAlignment="1" applyProtection="1">
      <alignment horizontal="center" vertical="top"/>
    </xf>
    <xf numFmtId="0" fontId="23" fillId="0" borderId="0" xfId="26" applyFont="1"/>
    <xf numFmtId="0" fontId="24" fillId="0" borderId="0" xfId="0" applyFont="1"/>
    <xf numFmtId="0" fontId="32" fillId="0" borderId="0" xfId="0" applyFont="1"/>
    <xf numFmtId="166" fontId="16" fillId="0" borderId="0" xfId="26" applyNumberFormat="1" applyFont="1" applyAlignment="1" applyProtection="1">
      <alignment wrapText="1"/>
      <protection locked="0"/>
    </xf>
    <xf numFmtId="168" fontId="35" fillId="0" borderId="0" xfId="64" applyFont="1">
      <alignment horizontal="left" vertical="top" wrapText="1" shrinkToFit="1"/>
    </xf>
    <xf numFmtId="167" fontId="16" fillId="0" borderId="0" xfId="65" applyNumberFormat="1" applyFont="1" applyFill="1" applyBorder="1" applyProtection="1">
      <alignment horizontal="center" vertical="center" wrapText="1" shrinkToFit="1"/>
      <protection locked="0"/>
    </xf>
    <xf numFmtId="167" fontId="18" fillId="2" borderId="4" xfId="26" applyNumberFormat="1" applyFont="1" applyFill="1" applyBorder="1"/>
    <xf numFmtId="49" fontId="16" fillId="0" borderId="0" xfId="0" applyNumberFormat="1" applyFont="1" applyAlignment="1" applyProtection="1">
      <alignment horizontal="right" vertical="top" wrapText="1" readingOrder="1"/>
      <protection locked="0"/>
    </xf>
    <xf numFmtId="166" fontId="18" fillId="3" borderId="0" xfId="26" applyNumberFormat="1" applyFont="1" applyFill="1" applyAlignment="1" applyProtection="1">
      <alignment wrapText="1"/>
      <protection locked="0"/>
    </xf>
    <xf numFmtId="0" fontId="18" fillId="3" borderId="0" xfId="26" applyFont="1" applyFill="1" applyAlignment="1">
      <alignment horizontal="center" vertical="top"/>
    </xf>
    <xf numFmtId="0" fontId="18" fillId="0" borderId="0" xfId="26" applyFont="1" applyAlignment="1">
      <alignment horizontal="center" vertical="top"/>
    </xf>
    <xf numFmtId="0" fontId="18" fillId="2" borderId="3" xfId="26" applyFont="1" applyFill="1" applyBorder="1" applyAlignment="1">
      <alignment horizontal="center" vertical="top"/>
    </xf>
    <xf numFmtId="168" fontId="34" fillId="0" borderId="0" xfId="64" applyFont="1">
      <alignment horizontal="left" vertical="top" wrapText="1" shrinkToFit="1"/>
    </xf>
    <xf numFmtId="166" fontId="18" fillId="2" borderId="0" xfId="26" applyNumberFormat="1" applyFont="1" applyFill="1" applyAlignment="1" applyProtection="1">
      <alignment wrapText="1"/>
      <protection locked="0"/>
    </xf>
    <xf numFmtId="167" fontId="16" fillId="0" borderId="1" xfId="65" applyNumberFormat="1" applyFont="1" applyFill="1" applyBorder="1" applyProtection="1">
      <alignment horizontal="center" vertical="center" wrapText="1" shrinkToFit="1"/>
      <protection locked="0"/>
    </xf>
    <xf numFmtId="167" fontId="16" fillId="0" borderId="4" xfId="65" applyNumberFormat="1" applyFont="1" applyFill="1" applyBorder="1" applyProtection="1">
      <alignment horizontal="center" vertical="center" wrapText="1" shrinkToFit="1"/>
      <protection locked="0"/>
    </xf>
    <xf numFmtId="167" fontId="23" fillId="0" borderId="1" xfId="26" applyNumberFormat="1" applyFont="1" applyBorder="1" applyProtection="1">
      <protection locked="0"/>
    </xf>
    <xf numFmtId="166" fontId="23" fillId="0" borderId="0" xfId="26" applyNumberFormat="1" applyFont="1" applyAlignment="1" applyProtection="1">
      <alignment wrapText="1"/>
      <protection locked="0"/>
    </xf>
    <xf numFmtId="0" fontId="23" fillId="0" borderId="0" xfId="26" applyFont="1" applyAlignment="1">
      <alignment horizontal="center" vertical="center" wrapText="1"/>
    </xf>
    <xf numFmtId="167" fontId="23" fillId="0" borderId="0" xfId="26" applyNumberFormat="1" applyFont="1" applyProtection="1">
      <protection locked="0"/>
    </xf>
    <xf numFmtId="167" fontId="23" fillId="0" borderId="4" xfId="26" applyNumberFormat="1" applyFont="1" applyBorder="1" applyProtection="1">
      <protection locked="0"/>
    </xf>
    <xf numFmtId="0" fontId="18" fillId="3" borderId="0" xfId="26" applyFont="1" applyFill="1" applyAlignment="1">
      <alignment horizontal="left" vertical="top"/>
    </xf>
    <xf numFmtId="0" fontId="18" fillId="2" borderId="4" xfId="26" applyFont="1" applyFill="1" applyBorder="1" applyAlignment="1">
      <alignment horizontal="left" vertical="top" wrapText="1"/>
    </xf>
    <xf numFmtId="0" fontId="16" fillId="0" borderId="0" xfId="26" applyFont="1" applyAlignment="1">
      <alignment horizontal="left"/>
    </xf>
    <xf numFmtId="0" fontId="18" fillId="3" borderId="0" xfId="26" applyFont="1" applyFill="1" applyAlignment="1">
      <alignment horizontal="left" vertical="top" wrapText="1"/>
    </xf>
    <xf numFmtId="0" fontId="16" fillId="0" borderId="0" xfId="26" applyFont="1" applyAlignment="1">
      <alignment horizontal="left" wrapText="1"/>
    </xf>
    <xf numFmtId="1" fontId="18" fillId="3" borderId="0" xfId="26" applyNumberFormat="1" applyFont="1" applyFill="1" applyAlignment="1">
      <alignment horizontal="center" vertical="top"/>
    </xf>
    <xf numFmtId="0" fontId="18" fillId="0" borderId="2" xfId="26" applyFont="1" applyBorder="1" applyAlignment="1">
      <alignment horizontal="center" vertical="center" wrapText="1"/>
    </xf>
    <xf numFmtId="0" fontId="16" fillId="0" borderId="2" xfId="26" applyFont="1" applyBorder="1" applyAlignment="1">
      <alignment horizontal="center" vertical="center" wrapText="1"/>
    </xf>
    <xf numFmtId="167" fontId="16" fillId="0" borderId="3" xfId="26" applyNumberFormat="1" applyFont="1" applyBorder="1" applyAlignment="1">
      <alignment horizontal="center" vertical="center" wrapText="1"/>
    </xf>
    <xf numFmtId="0" fontId="18" fillId="0" borderId="0" xfId="26" applyFont="1" applyAlignment="1">
      <alignment horizontal="center" vertical="center" wrapText="1"/>
    </xf>
    <xf numFmtId="0" fontId="16" fillId="0" borderId="0" xfId="26" applyFont="1" applyAlignment="1">
      <alignment horizontal="center" vertical="center" wrapText="1"/>
    </xf>
    <xf numFmtId="167" fontId="16" fillId="0" borderId="0" xfId="26" applyNumberFormat="1" applyFont="1" applyAlignment="1">
      <alignment horizontal="center" vertical="center" wrapText="1"/>
    </xf>
    <xf numFmtId="1" fontId="27" fillId="5" borderId="0" xfId="0" applyNumberFormat="1" applyFont="1" applyFill="1" applyAlignment="1">
      <alignment horizontal="center" vertical="center" wrapText="1"/>
    </xf>
    <xf numFmtId="0" fontId="18" fillId="3" borderId="0" xfId="26" applyFont="1" applyFill="1"/>
    <xf numFmtId="0" fontId="18" fillId="0" borderId="1" xfId="26" applyFont="1" applyBorder="1" applyAlignment="1">
      <alignment horizontal="center" vertical="top"/>
    </xf>
    <xf numFmtId="0" fontId="16" fillId="0" borderId="1" xfId="26" applyFont="1" applyBorder="1" applyAlignment="1">
      <alignment vertical="top" wrapText="1"/>
    </xf>
    <xf numFmtId="0" fontId="16" fillId="0" borderId="1" xfId="26" applyFont="1" applyBorder="1" applyAlignment="1">
      <alignment horizontal="center"/>
    </xf>
    <xf numFmtId="4" fontId="16" fillId="0" borderId="1" xfId="26" applyNumberFormat="1" applyFont="1" applyBorder="1" applyAlignment="1">
      <alignment horizontal="center"/>
    </xf>
    <xf numFmtId="167" fontId="16" fillId="0" borderId="1" xfId="26" applyNumberFormat="1" applyFont="1" applyBorder="1"/>
    <xf numFmtId="0" fontId="30" fillId="0" borderId="0" xfId="0" applyFont="1" applyAlignment="1">
      <alignment horizontal="center" vertical="top" wrapText="1"/>
    </xf>
    <xf numFmtId="2" fontId="27" fillId="0" borderId="0" xfId="0" applyNumberFormat="1" applyFont="1" applyAlignment="1">
      <alignment horizontal="center" vertical="top" wrapText="1"/>
    </xf>
    <xf numFmtId="167" fontId="27" fillId="0" borderId="0" xfId="0" applyNumberFormat="1" applyFont="1" applyAlignment="1">
      <alignment horizontal="right" vertical="center" wrapText="1"/>
    </xf>
    <xf numFmtId="1" fontId="27" fillId="0" borderId="0" xfId="0" applyNumberFormat="1" applyFont="1" applyAlignment="1">
      <alignment horizontal="center" vertical="center" wrapText="1"/>
    </xf>
    <xf numFmtId="0" fontId="27" fillId="0" borderId="0" xfId="0" applyFont="1" applyAlignment="1">
      <alignment vertical="top" wrapText="1"/>
    </xf>
    <xf numFmtId="0" fontId="27" fillId="0" borderId="0" xfId="0" applyFont="1" applyAlignment="1">
      <alignment horizontal="center" vertical="top" wrapText="1"/>
    </xf>
    <xf numFmtId="0" fontId="27" fillId="0" borderId="0" xfId="0" applyFont="1" applyAlignment="1">
      <alignment horizontal="center" vertical="center" wrapText="1"/>
    </xf>
    <xf numFmtId="0" fontId="30" fillId="0" borderId="0" xfId="0" applyFont="1" applyAlignment="1">
      <alignment vertical="top" wrapText="1"/>
    </xf>
    <xf numFmtId="0" fontId="28" fillId="0" borderId="1" xfId="0" applyFont="1" applyBorder="1" applyAlignment="1">
      <alignment horizontal="center" vertical="center" wrapText="1"/>
    </xf>
    <xf numFmtId="0" fontId="29" fillId="0" borderId="1" xfId="0" applyFont="1" applyBorder="1" applyAlignment="1">
      <alignment horizontal="right" vertical="top" wrapText="1"/>
    </xf>
    <xf numFmtId="0" fontId="30"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167" fontId="27" fillId="0" borderId="1" xfId="0" applyNumberFormat="1" applyFont="1" applyBorder="1" applyAlignment="1">
      <alignment horizontal="right" vertical="center" wrapText="1"/>
    </xf>
    <xf numFmtId="168" fontId="18" fillId="0" borderId="0" xfId="65" applyFont="1" applyFill="1" applyBorder="1">
      <alignment horizontal="center" vertical="center" wrapText="1" shrinkToFit="1"/>
    </xf>
    <xf numFmtId="168" fontId="16" fillId="0" borderId="0" xfId="65" applyFont="1" applyFill="1" applyBorder="1" applyAlignment="1">
      <alignment horizontal="left" vertical="top" wrapText="1" shrinkToFit="1"/>
    </xf>
    <xf numFmtId="168" fontId="18" fillId="0" borderId="0" xfId="65" applyFont="1" applyFill="1" applyBorder="1" applyAlignment="1">
      <alignment horizontal="center" vertical="top" wrapText="1" shrinkToFit="1"/>
    </xf>
    <xf numFmtId="167" fontId="18" fillId="0" borderId="0" xfId="64" applyNumberFormat="1" applyFont="1" applyAlignment="1">
      <alignment horizontal="center" vertical="center" wrapText="1" shrinkToFit="1"/>
    </xf>
    <xf numFmtId="1" fontId="18" fillId="0" borderId="0" xfId="64" applyNumberFormat="1" applyFont="1" applyAlignment="1">
      <alignment horizontal="center" vertical="center" wrapText="1" shrinkToFit="1"/>
    </xf>
    <xf numFmtId="168" fontId="18" fillId="0" borderId="0" xfId="64" applyFont="1">
      <alignment horizontal="left" vertical="top" wrapText="1" shrinkToFit="1"/>
    </xf>
    <xf numFmtId="167" fontId="18" fillId="0" borderId="0" xfId="65" applyNumberFormat="1" applyFont="1" applyFill="1" applyBorder="1">
      <alignment horizontal="center" vertical="center" wrapText="1" shrinkToFit="1"/>
    </xf>
    <xf numFmtId="168" fontId="16" fillId="0" borderId="1" xfId="65" applyFont="1" applyFill="1" applyBorder="1" applyAlignment="1">
      <alignment horizontal="left" vertical="top" wrapText="1" shrinkToFit="1"/>
    </xf>
    <xf numFmtId="168" fontId="18" fillId="0" borderId="1" xfId="65" applyFont="1" applyFill="1" applyBorder="1" applyAlignment="1">
      <alignment horizontal="center" vertical="top" wrapText="1" shrinkToFit="1"/>
    </xf>
    <xf numFmtId="167" fontId="18" fillId="0" borderId="1" xfId="64" applyNumberFormat="1" applyFont="1" applyBorder="1" applyAlignment="1">
      <alignment horizontal="center" vertical="center" wrapText="1" shrinkToFit="1"/>
    </xf>
    <xf numFmtId="0" fontId="29" fillId="0" borderId="4" xfId="0" applyFont="1" applyBorder="1" applyAlignment="1">
      <alignment horizontal="right" vertical="top" wrapText="1"/>
    </xf>
    <xf numFmtId="168" fontId="16" fillId="0" borderId="4" xfId="65" applyFont="1" applyFill="1" applyBorder="1" applyAlignment="1">
      <alignment horizontal="left" vertical="top" wrapText="1" shrinkToFit="1"/>
    </xf>
    <xf numFmtId="168" fontId="18" fillId="0" borderId="4" xfId="65" applyFont="1" applyFill="1" applyBorder="1" applyAlignment="1">
      <alignment horizontal="center" vertical="top" wrapText="1" shrinkToFit="1"/>
    </xf>
    <xf numFmtId="167" fontId="18" fillId="0" borderId="4" xfId="64" applyNumberFormat="1" applyFont="1" applyBorder="1" applyAlignment="1">
      <alignment horizontal="center" vertical="center" wrapText="1" shrinkToFit="1"/>
    </xf>
    <xf numFmtId="0" fontId="28" fillId="0" borderId="0" xfId="0" applyFont="1" applyAlignment="1">
      <alignment horizontal="right" vertical="top" wrapText="1"/>
    </xf>
    <xf numFmtId="0" fontId="16" fillId="0" borderId="0" xfId="26" applyFont="1" applyAlignment="1">
      <alignment vertical="top" wrapText="1"/>
    </xf>
    <xf numFmtId="4" fontId="18" fillId="0" borderId="0" xfId="26" applyNumberFormat="1" applyFont="1" applyAlignment="1">
      <alignment horizontal="center"/>
    </xf>
    <xf numFmtId="167" fontId="18" fillId="0" borderId="0" xfId="26" applyNumberFormat="1" applyFont="1"/>
    <xf numFmtId="0" fontId="18" fillId="0" borderId="0" xfId="43" applyFont="1" applyAlignment="1">
      <alignment horizontal="left" vertical="top" wrapText="1"/>
    </xf>
    <xf numFmtId="0" fontId="16" fillId="0" borderId="0" xfId="43" applyFont="1" applyAlignment="1">
      <alignment horizontal="left" vertical="top" wrapText="1"/>
    </xf>
    <xf numFmtId="4" fontId="18" fillId="0" borderId="1" xfId="26" applyNumberFormat="1" applyFont="1" applyBorder="1" applyAlignment="1">
      <alignment horizontal="center"/>
    </xf>
    <xf numFmtId="167" fontId="18" fillId="0" borderId="1" xfId="26" applyNumberFormat="1" applyFont="1" applyBorder="1"/>
    <xf numFmtId="0" fontId="18" fillId="0" borderId="0" xfId="26" applyFont="1" applyAlignment="1">
      <alignment vertical="top" wrapText="1"/>
    </xf>
    <xf numFmtId="0" fontId="18" fillId="2" borderId="4" xfId="26" applyFont="1" applyFill="1" applyBorder="1" applyAlignment="1">
      <alignment vertical="top" wrapText="1"/>
    </xf>
    <xf numFmtId="0" fontId="18" fillId="0" borderId="4" xfId="26" applyFont="1" applyBorder="1" applyAlignment="1">
      <alignment horizontal="center" vertical="top"/>
    </xf>
    <xf numFmtId="0" fontId="16" fillId="0" borderId="4" xfId="26" applyFont="1" applyBorder="1" applyAlignment="1">
      <alignment vertical="top" wrapText="1"/>
    </xf>
    <xf numFmtId="0" fontId="16" fillId="0" borderId="4" xfId="26" applyFont="1" applyBorder="1" applyAlignment="1">
      <alignment horizontal="center"/>
    </xf>
    <xf numFmtId="4" fontId="16" fillId="0" borderId="4" xfId="26" applyNumberFormat="1" applyFont="1" applyBorder="1" applyAlignment="1">
      <alignment horizontal="center"/>
    </xf>
    <xf numFmtId="167" fontId="16" fillId="0" borderId="4" xfId="26" applyNumberFormat="1" applyFont="1" applyBorder="1"/>
    <xf numFmtId="0" fontId="18" fillId="3" borderId="0" xfId="26" applyFont="1" applyFill="1" applyAlignment="1">
      <alignment vertical="top" wrapText="1"/>
    </xf>
    <xf numFmtId="0" fontId="18" fillId="0" borderId="5" xfId="26" applyFont="1" applyBorder="1" applyAlignment="1">
      <alignment horizontal="center" vertical="top"/>
    </xf>
    <xf numFmtId="0" fontId="16" fillId="0" borderId="5" xfId="26" applyFont="1" applyBorder="1" applyAlignment="1">
      <alignment horizontal="left" vertical="top" wrapText="1"/>
    </xf>
    <xf numFmtId="0" fontId="16" fillId="0" borderId="5" xfId="26" applyFont="1" applyBorder="1" applyAlignment="1">
      <alignment horizontal="left"/>
    </xf>
    <xf numFmtId="4" fontId="18" fillId="0" borderId="5" xfId="26" applyNumberFormat="1" applyFont="1" applyBorder="1" applyAlignment="1">
      <alignment horizontal="left"/>
    </xf>
    <xf numFmtId="167" fontId="18" fillId="0" borderId="5" xfId="26" applyNumberFormat="1" applyFont="1" applyBorder="1" applyAlignment="1">
      <alignment horizontal="left"/>
    </xf>
    <xf numFmtId="0" fontId="16" fillId="0" borderId="0" xfId="38" applyFont="1" applyAlignment="1">
      <alignment horizontal="left" vertical="top" wrapText="1"/>
    </xf>
    <xf numFmtId="0" fontId="16" fillId="0" borderId="0" xfId="38" applyFont="1" applyAlignment="1">
      <alignment horizontal="left" vertical="center" wrapText="1"/>
    </xf>
    <xf numFmtId="167" fontId="18" fillId="0" borderId="0" xfId="26" applyNumberFormat="1" applyFont="1" applyAlignment="1">
      <alignment horizontal="left"/>
    </xf>
    <xf numFmtId="0" fontId="18" fillId="0" borderId="0" xfId="38" applyFont="1" applyAlignment="1">
      <alignment horizontal="center" vertical="top"/>
    </xf>
    <xf numFmtId="0" fontId="16" fillId="0" borderId="1" xfId="38" applyFont="1" applyBorder="1" applyAlignment="1">
      <alignment horizontal="right" vertical="center" wrapText="1"/>
    </xf>
    <xf numFmtId="0" fontId="16" fillId="0" borderId="1" xfId="38" applyFont="1" applyBorder="1" applyAlignment="1">
      <alignment horizontal="center" vertical="center" wrapText="1"/>
    </xf>
    <xf numFmtId="167" fontId="18" fillId="0" borderId="1" xfId="26" applyNumberFormat="1" applyFont="1" applyBorder="1" applyAlignment="1">
      <alignment horizontal="right"/>
    </xf>
    <xf numFmtId="0" fontId="16" fillId="0" borderId="0" xfId="38" applyFont="1" applyAlignment="1">
      <alignment horizontal="center" vertical="center" wrapText="1"/>
    </xf>
    <xf numFmtId="167" fontId="18" fillId="0" borderId="0" xfId="26" applyNumberFormat="1" applyFont="1" applyAlignment="1">
      <alignment horizontal="right"/>
    </xf>
    <xf numFmtId="0" fontId="16" fillId="0" borderId="0" xfId="26" applyFont="1" applyAlignment="1">
      <alignment horizontal="center" vertical="top"/>
    </xf>
    <xf numFmtId="0" fontId="16" fillId="0" borderId="1" xfId="38" applyFont="1" applyBorder="1"/>
    <xf numFmtId="0" fontId="16" fillId="0" borderId="0" xfId="38" applyFont="1"/>
    <xf numFmtId="0" fontId="17" fillId="0" borderId="0" xfId="26" applyFont="1" applyAlignment="1">
      <alignment horizontal="left" vertical="top" wrapText="1"/>
    </xf>
    <xf numFmtId="0" fontId="16" fillId="0" borderId="4" xfId="26" applyFont="1" applyBorder="1" applyAlignment="1">
      <alignment horizontal="center" vertical="top"/>
    </xf>
    <xf numFmtId="0" fontId="16" fillId="0" borderId="0" xfId="26" applyFont="1" applyAlignment="1">
      <alignment horizontal="right" vertical="top" wrapText="1"/>
    </xf>
    <xf numFmtId="0" fontId="16" fillId="0" borderId="1" xfId="26" applyFont="1" applyBorder="1" applyAlignment="1">
      <alignment horizontal="right" vertical="top" wrapText="1"/>
    </xf>
    <xf numFmtId="0" fontId="16" fillId="0" borderId="0" xfId="26" applyFont="1" applyAlignment="1">
      <alignment vertical="top"/>
    </xf>
    <xf numFmtId="49" fontId="18" fillId="0" borderId="0" xfId="26" applyNumberFormat="1" applyFont="1" applyAlignment="1">
      <alignment horizontal="center" vertical="top" wrapText="1"/>
    </xf>
    <xf numFmtId="1" fontId="20" fillId="0" borderId="0" xfId="0" applyNumberFormat="1" applyFont="1" applyAlignment="1">
      <alignment horizontal="center" vertical="center" wrapText="1"/>
    </xf>
    <xf numFmtId="0" fontId="17" fillId="0" borderId="0" xfId="26" applyFont="1" applyAlignment="1">
      <alignment vertical="top" wrapText="1"/>
    </xf>
    <xf numFmtId="2" fontId="20" fillId="0" borderId="0" xfId="38" applyNumberFormat="1" applyFont="1" applyAlignment="1">
      <alignment horizontal="center" vertical="top" wrapText="1"/>
    </xf>
    <xf numFmtId="167" fontId="18" fillId="0" borderId="0" xfId="38" applyNumberFormat="1" applyFont="1"/>
    <xf numFmtId="0" fontId="16" fillId="0" borderId="1" xfId="26" applyFont="1" applyBorder="1" applyAlignment="1">
      <alignment horizontal="right" vertical="center" wrapText="1"/>
    </xf>
    <xf numFmtId="2" fontId="18" fillId="0" borderId="1" xfId="38" applyNumberFormat="1" applyFont="1" applyBorder="1" applyAlignment="1">
      <alignment horizontal="center" vertical="top" wrapText="1"/>
    </xf>
    <xf numFmtId="0" fontId="17" fillId="0" borderId="1" xfId="26" applyFont="1" applyBorder="1" applyAlignment="1">
      <alignment horizontal="left" vertical="top" wrapText="1"/>
    </xf>
    <xf numFmtId="0" fontId="23" fillId="0" borderId="1" xfId="26" applyFont="1" applyBorder="1" applyAlignment="1">
      <alignment horizontal="center" vertical="top"/>
    </xf>
    <xf numFmtId="0" fontId="36" fillId="0" borderId="1" xfId="38" applyFont="1" applyBorder="1"/>
    <xf numFmtId="0" fontId="23" fillId="0" borderId="1" xfId="26" applyFont="1" applyBorder="1" applyAlignment="1">
      <alignment horizontal="center"/>
    </xf>
    <xf numFmtId="4" fontId="37" fillId="0" borderId="1" xfId="26" applyNumberFormat="1" applyFont="1" applyBorder="1" applyAlignment="1">
      <alignment horizontal="center"/>
    </xf>
    <xf numFmtId="167" fontId="37" fillId="0" borderId="1" xfId="26" applyNumberFormat="1" applyFont="1" applyBorder="1"/>
    <xf numFmtId="0" fontId="38" fillId="0" borderId="0" xfId="26" applyFont="1" applyAlignment="1">
      <alignment horizontal="left" vertical="top" wrapText="1"/>
    </xf>
    <xf numFmtId="0" fontId="23" fillId="0" borderId="0" xfId="26" applyFont="1" applyAlignment="1">
      <alignment horizontal="center"/>
    </xf>
    <xf numFmtId="4" fontId="37" fillId="0" borderId="0" xfId="26" applyNumberFormat="1" applyFont="1" applyAlignment="1">
      <alignment horizontal="center"/>
    </xf>
    <xf numFmtId="167" fontId="37" fillId="0" borderId="0" xfId="26" applyNumberFormat="1" applyFont="1"/>
    <xf numFmtId="0" fontId="38" fillId="0" borderId="1" xfId="26" applyFont="1" applyBorder="1" applyAlignment="1">
      <alignment horizontal="left" vertical="top" wrapText="1"/>
    </xf>
    <xf numFmtId="0" fontId="37" fillId="0" borderId="1" xfId="26" applyFont="1" applyBorder="1" applyAlignment="1">
      <alignment horizontal="center" vertical="top"/>
    </xf>
    <xf numFmtId="0" fontId="37" fillId="0" borderId="1" xfId="26" applyFont="1" applyBorder="1" applyAlignment="1">
      <alignment vertical="top" wrapText="1"/>
    </xf>
    <xf numFmtId="4" fontId="39" fillId="0" borderId="1" xfId="26" applyNumberFormat="1" applyFont="1" applyBorder="1" applyAlignment="1">
      <alignment horizontal="center"/>
    </xf>
    <xf numFmtId="167" fontId="39" fillId="0" borderId="1" xfId="26" applyNumberFormat="1" applyFont="1" applyBorder="1"/>
    <xf numFmtId="4" fontId="39" fillId="0" borderId="0" xfId="26" applyNumberFormat="1" applyFont="1" applyAlignment="1">
      <alignment horizontal="center"/>
    </xf>
    <xf numFmtId="167" fontId="39" fillId="0" borderId="0" xfId="26" applyNumberFormat="1" applyFont="1"/>
    <xf numFmtId="0" fontId="37" fillId="0" borderId="4" xfId="26" applyFont="1" applyBorder="1" applyAlignment="1">
      <alignment horizontal="center" vertical="top"/>
    </xf>
    <xf numFmtId="0" fontId="37" fillId="0" borderId="4" xfId="26" applyFont="1" applyBorder="1" applyAlignment="1">
      <alignment vertical="top" wrapText="1"/>
    </xf>
    <xf numFmtId="0" fontId="23" fillId="0" borderId="4" xfId="26" applyFont="1" applyBorder="1" applyAlignment="1">
      <alignment horizontal="center"/>
    </xf>
    <xf numFmtId="4" fontId="39" fillId="0" borderId="4" xfId="26" applyNumberFormat="1" applyFont="1" applyBorder="1" applyAlignment="1">
      <alignment horizontal="center"/>
    </xf>
    <xf numFmtId="167" fontId="39" fillId="0" borderId="4" xfId="26" applyNumberFormat="1" applyFont="1" applyBorder="1"/>
    <xf numFmtId="0" fontId="38" fillId="0" borderId="4" xfId="26" applyFont="1" applyBorder="1" applyAlignment="1">
      <alignment horizontal="left" vertical="top" wrapText="1"/>
    </xf>
    <xf numFmtId="0" fontId="16" fillId="0" borderId="0" xfId="26" applyFont="1" applyAlignment="1">
      <alignment wrapText="1"/>
    </xf>
    <xf numFmtId="167" fontId="30" fillId="0" borderId="0" xfId="0" applyNumberFormat="1" applyFont="1" applyAlignment="1" applyProtection="1">
      <alignment horizontal="center" vertical="center" wrapText="1"/>
      <protection locked="0"/>
    </xf>
    <xf numFmtId="167" fontId="27" fillId="0" borderId="0" xfId="0" applyNumberFormat="1" applyFont="1" applyAlignment="1" applyProtection="1">
      <alignment horizontal="center" vertical="center" wrapText="1"/>
      <protection locked="0"/>
    </xf>
    <xf numFmtId="167" fontId="30" fillId="0" borderId="1" xfId="0" applyNumberFormat="1" applyFont="1" applyBorder="1" applyAlignment="1" applyProtection="1">
      <alignment horizontal="center" vertical="center" wrapText="1"/>
      <protection locked="0"/>
    </xf>
    <xf numFmtId="0" fontId="28" fillId="0" borderId="0" xfId="0" applyFont="1" applyAlignment="1">
      <alignment horizontal="center" vertical="center" wrapText="1"/>
    </xf>
    <xf numFmtId="0" fontId="29" fillId="0" borderId="0" xfId="0" applyFont="1" applyAlignment="1">
      <alignment horizontal="right" vertical="top" wrapText="1"/>
    </xf>
    <xf numFmtId="0" fontId="30" fillId="0" borderId="0" xfId="0" applyFont="1"/>
    <xf numFmtId="0" fontId="28" fillId="0" borderId="0" xfId="0" applyFont="1" applyAlignment="1">
      <alignment vertical="top" wrapText="1"/>
    </xf>
    <xf numFmtId="167" fontId="30" fillId="0" borderId="0" xfId="0" applyNumberFormat="1" applyFont="1" applyAlignment="1">
      <alignment horizontal="center" vertical="center" wrapText="1"/>
    </xf>
    <xf numFmtId="167" fontId="27" fillId="0" borderId="0" xfId="0" applyNumberFormat="1" applyFont="1" applyAlignment="1">
      <alignment horizontal="center" vertical="center" wrapText="1"/>
    </xf>
    <xf numFmtId="167" fontId="30" fillId="0" borderId="1" xfId="0" applyNumberFormat="1" applyFont="1" applyBorder="1" applyAlignment="1">
      <alignment horizontal="center" vertical="center" wrapText="1"/>
    </xf>
    <xf numFmtId="0" fontId="42" fillId="0" borderId="0" xfId="38" applyFont="1" applyAlignment="1">
      <alignment horizontal="center" vertical="top"/>
    </xf>
    <xf numFmtId="0" fontId="18" fillId="0" borderId="0" xfId="38" applyFont="1"/>
    <xf numFmtId="0" fontId="18" fillId="0" borderId="0" xfId="38" applyFont="1" applyAlignment="1">
      <alignment horizontal="center"/>
    </xf>
    <xf numFmtId="4" fontId="18" fillId="0" borderId="0" xfId="38" applyNumberFormat="1" applyFont="1" applyAlignment="1">
      <alignment horizontal="center"/>
    </xf>
    <xf numFmtId="0" fontId="16" fillId="0" borderId="1" xfId="26" applyFont="1" applyBorder="1" applyAlignment="1">
      <alignment horizontal="right" vertical="top"/>
    </xf>
    <xf numFmtId="0" fontId="16" fillId="0" borderId="1" xfId="26" applyFont="1" applyBorder="1" applyAlignment="1">
      <alignment horizontal="center" wrapText="1"/>
    </xf>
    <xf numFmtId="2" fontId="18" fillId="0" borderId="1" xfId="26" applyNumberFormat="1" applyFont="1" applyBorder="1" applyAlignment="1">
      <alignment horizontal="center" wrapText="1"/>
    </xf>
    <xf numFmtId="0" fontId="18" fillId="0" borderId="0" xfId="38" applyFont="1" applyAlignment="1">
      <alignment vertical="top"/>
    </xf>
    <xf numFmtId="0" fontId="18" fillId="0" borderId="1" xfId="38" applyFont="1" applyBorder="1" applyAlignment="1">
      <alignment vertical="top"/>
    </xf>
    <xf numFmtId="0" fontId="17" fillId="0" borderId="1" xfId="26" applyFont="1" applyBorder="1" applyAlignment="1">
      <alignment horizontal="right" vertical="top" wrapText="1"/>
    </xf>
    <xf numFmtId="1" fontId="18" fillId="3" borderId="0" xfId="26" applyNumberFormat="1" applyFont="1" applyFill="1" applyAlignment="1">
      <alignment horizontal="left" vertical="top"/>
    </xf>
    <xf numFmtId="166" fontId="16" fillId="0" borderId="0" xfId="26" applyNumberFormat="1" applyFont="1" applyAlignment="1" applyProtection="1">
      <alignment horizontal="left" wrapText="1"/>
      <protection locked="0"/>
    </xf>
    <xf numFmtId="1" fontId="30" fillId="0" borderId="0" xfId="0" applyNumberFormat="1" applyFont="1" applyAlignment="1">
      <alignment horizontal="center" vertical="center" wrapText="1"/>
    </xf>
    <xf numFmtId="0" fontId="18" fillId="0" borderId="0" xfId="26" applyFont="1" applyAlignment="1">
      <alignment horizontal="right" vertical="top" wrapText="1"/>
    </xf>
    <xf numFmtId="0" fontId="20" fillId="0" borderId="0" xfId="26" applyFont="1" applyAlignment="1">
      <alignment horizontal="left" vertical="top" wrapText="1"/>
    </xf>
    <xf numFmtId="167" fontId="43" fillId="0" borderId="0" xfId="0" applyNumberFormat="1" applyFont="1" applyAlignment="1">
      <alignment horizontal="center" vertical="center" wrapText="1"/>
    </xf>
    <xf numFmtId="167" fontId="16"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44" fillId="0" borderId="1" xfId="0" applyFont="1" applyBorder="1" applyAlignment="1">
      <alignment horizontal="center" vertical="center" wrapText="1"/>
    </xf>
    <xf numFmtId="0" fontId="45" fillId="0" borderId="0" xfId="0" applyFont="1"/>
    <xf numFmtId="1" fontId="18" fillId="0" borderId="0" xfId="0" applyNumberFormat="1" applyFont="1" applyAlignment="1">
      <alignment horizontal="center" vertical="center" wrapText="1"/>
    </xf>
    <xf numFmtId="0" fontId="36" fillId="0" borderId="1" xfId="26" applyFont="1" applyBorder="1" applyAlignment="1">
      <alignment horizontal="left" vertical="top" wrapText="1"/>
    </xf>
    <xf numFmtId="0" fontId="16" fillId="0" borderId="0" xfId="28" applyFont="1">
      <alignment horizontal="left" vertical="top" wrapText="1"/>
    </xf>
    <xf numFmtId="0" fontId="16" fillId="0" borderId="0" xfId="26" applyFont="1" applyAlignment="1">
      <alignment horizontal="right" vertical="center" wrapText="1"/>
    </xf>
    <xf numFmtId="0" fontId="15" fillId="0" borderId="0" xfId="57" applyAlignment="1">
      <alignment horizontal="left"/>
    </xf>
    <xf numFmtId="0" fontId="15" fillId="0" borderId="0" xfId="57" applyAlignment="1">
      <alignment horizontal="left" wrapText="1"/>
    </xf>
    <xf numFmtId="0" fontId="46" fillId="0" borderId="0" xfId="38" applyFont="1" applyAlignment="1">
      <alignment horizontal="center" vertical="center" wrapText="1"/>
    </xf>
    <xf numFmtId="0" fontId="16" fillId="0" borderId="0" xfId="38" applyFont="1" applyAlignment="1">
      <alignment horizontal="center" vertical="center" wrapText="1"/>
    </xf>
    <xf numFmtId="0" fontId="13" fillId="0" borderId="0" xfId="57" applyFont="1" applyAlignment="1">
      <alignment horizontal="center" vertical="top" wrapText="1"/>
    </xf>
    <xf numFmtId="0" fontId="13" fillId="0" borderId="1" xfId="57" applyFont="1" applyBorder="1" applyAlignment="1">
      <alignment horizontal="center" vertical="top" wrapText="1"/>
    </xf>
  </cellXfs>
  <cellStyles count="75">
    <cellStyle name="Collegamento ipertestuale" xfId="1" xr:uid="{00000000-0005-0000-0000-000006000000}"/>
    <cellStyle name="Collegamento ipertestuale visitato" xfId="2" xr:uid="{00000000-0005-0000-0000-000007000000}"/>
    <cellStyle name="Comma 2" xfId="3" xr:uid="{00000000-0005-0000-0000-000008000000}"/>
    <cellStyle name="Comma 23 2" xfId="4" xr:uid="{00000000-0005-0000-0000-000009000000}"/>
    <cellStyle name="Comma 3" xfId="61" xr:uid="{7479CD51-1F7A-0F45-A01B-3186236B35A2}"/>
    <cellStyle name="Excel Built-in Normal 3" xfId="64" xr:uid="{4EF3C551-7639-B042-9742-044ED179DE92}"/>
    <cellStyle name="Excel Built-in TableStyleLight1" xfId="65" xr:uid="{6C3F80EF-C6C5-A844-A025-4C3E6886123D}"/>
    <cellStyle name="merge" xfId="5" xr:uid="{00000000-0005-0000-0000-00000A000000}"/>
    <cellStyle name="merge 10" xfId="6" xr:uid="{00000000-0005-0000-0000-00000B000000}"/>
    <cellStyle name="merge 10 2" xfId="7" xr:uid="{00000000-0005-0000-0000-00000C000000}"/>
    <cellStyle name="merge 11" xfId="8" xr:uid="{00000000-0005-0000-0000-00000D000000}"/>
    <cellStyle name="merge 12" xfId="9" xr:uid="{00000000-0005-0000-0000-00000E000000}"/>
    <cellStyle name="merge 2" xfId="10" xr:uid="{00000000-0005-0000-0000-00000F000000}"/>
    <cellStyle name="merge 3" xfId="11" xr:uid="{00000000-0005-0000-0000-000010000000}"/>
    <cellStyle name="merge 4" xfId="12" xr:uid="{00000000-0005-0000-0000-000011000000}"/>
    <cellStyle name="merge 5" xfId="13" xr:uid="{00000000-0005-0000-0000-000012000000}"/>
    <cellStyle name="merge 6" xfId="14" xr:uid="{00000000-0005-0000-0000-000013000000}"/>
    <cellStyle name="merge 7" xfId="15" xr:uid="{00000000-0005-0000-0000-000014000000}"/>
    <cellStyle name="merge 8" xfId="16" xr:uid="{00000000-0005-0000-0000-000015000000}"/>
    <cellStyle name="merge 9" xfId="17" xr:uid="{00000000-0005-0000-0000-000016000000}"/>
    <cellStyle name="Normal" xfId="0" builtinId="0"/>
    <cellStyle name="Normal 10" xfId="56" xr:uid="{8F7CC96E-7C7E-CF46-A943-D56132BDC6D4}"/>
    <cellStyle name="Normal 10 2" xfId="74" xr:uid="{D5C3ABE2-F3BA-BB45-9245-427DDCDF83E0}"/>
    <cellStyle name="Normal 11" xfId="18" xr:uid="{00000000-0005-0000-0000-000017000000}"/>
    <cellStyle name="Normal 11 2" xfId="72" xr:uid="{868CF258-1327-DF4E-9B37-351FCD1D03A9}"/>
    <cellStyle name="Normal 12" xfId="58" xr:uid="{708138CD-F5B5-524C-A2CF-1D31820896AF}"/>
    <cellStyle name="Normal 12 2" xfId="60" xr:uid="{2F997490-F980-E541-82E9-A17F707444B9}"/>
    <cellStyle name="Normal 12 3" xfId="66" xr:uid="{32452EDD-1322-F94F-BAB8-8F39518CD0ED}"/>
    <cellStyle name="Normal 12 4" xfId="73" xr:uid="{47CC653D-4D19-0546-BB43-D3A5E6A32F82}"/>
    <cellStyle name="Normal 13" xfId="19" xr:uid="{00000000-0005-0000-0000-000018000000}"/>
    <cellStyle name="Normal 14" xfId="20" xr:uid="{00000000-0005-0000-0000-000019000000}"/>
    <cellStyle name="Normal 15" xfId="21" xr:uid="{00000000-0005-0000-0000-00001A000000}"/>
    <cellStyle name="Normal 16" xfId="22" xr:uid="{00000000-0005-0000-0000-00001B000000}"/>
    <cellStyle name="Normal 17" xfId="23" xr:uid="{00000000-0005-0000-0000-00001C000000}"/>
    <cellStyle name="Normal 18" xfId="24" xr:uid="{00000000-0005-0000-0000-00001D000000}"/>
    <cellStyle name="Normal 19" xfId="25" xr:uid="{00000000-0005-0000-0000-00001E000000}"/>
    <cellStyle name="Normal 2" xfId="26" xr:uid="{00000000-0005-0000-0000-00001F000000}"/>
    <cellStyle name="Normal 2 2" xfId="27" xr:uid="{00000000-0005-0000-0000-000020000000}"/>
    <cellStyle name="Normal 2 2 2" xfId="28" xr:uid="{00000000-0005-0000-0000-000021000000}"/>
    <cellStyle name="Normal 2 2 3" xfId="57" xr:uid="{FD2DA896-CEE0-1042-A301-932FE32C7EAB}"/>
    <cellStyle name="Normal 2 3" xfId="29" xr:uid="{00000000-0005-0000-0000-000022000000}"/>
    <cellStyle name="Normal 2 3 2" xfId="68" xr:uid="{300C0DA5-37D1-2D40-8726-F6DE196FDEF7}"/>
    <cellStyle name="Normal 2 5" xfId="30" xr:uid="{00000000-0005-0000-0000-000023000000}"/>
    <cellStyle name="Normal 20" xfId="31" xr:uid="{00000000-0005-0000-0000-000024000000}"/>
    <cellStyle name="Normal 20 2" xfId="32" xr:uid="{00000000-0005-0000-0000-000025000000}"/>
    <cellStyle name="Normal 20 3" xfId="33" xr:uid="{00000000-0005-0000-0000-000026000000}"/>
    <cellStyle name="Normal 21" xfId="63" xr:uid="{EBD16B12-ACCB-1447-B8B9-C4DD9BFAE06A}"/>
    <cellStyle name="Normal 22" xfId="67" xr:uid="{300D80DC-D940-094A-BAD5-C901CE28A422}"/>
    <cellStyle name="Normal 22 2" xfId="34" xr:uid="{00000000-0005-0000-0000-000027000000}"/>
    <cellStyle name="Normal 3" xfId="35" xr:uid="{00000000-0005-0000-0000-000028000000}"/>
    <cellStyle name="Normal 3 2" xfId="36" xr:uid="{00000000-0005-0000-0000-000029000000}"/>
    <cellStyle name="Normal 4" xfId="37" xr:uid="{00000000-0005-0000-0000-00002A000000}"/>
    <cellStyle name="Normal 4 10" xfId="38" xr:uid="{00000000-0005-0000-0000-00002B000000}"/>
    <cellStyle name="Normal 4 2" xfId="69" xr:uid="{42BA2399-160C-BB4C-8B63-BF86AE43DA29}"/>
    <cellStyle name="Normal 5" xfId="39" xr:uid="{00000000-0005-0000-0000-00002C000000}"/>
    <cellStyle name="Normal 5 2" xfId="62" xr:uid="{9079B419-E607-DA4A-ABD2-5B9C99EFE554}"/>
    <cellStyle name="Normal 6" xfId="40" xr:uid="{00000000-0005-0000-0000-00002D000000}"/>
    <cellStyle name="Normal 7" xfId="55" xr:uid="{015D7726-FF1B-5A4B-ACC5-B310D3FCCD9B}"/>
    <cellStyle name="Normal 8" xfId="41" xr:uid="{00000000-0005-0000-0000-00002E000000}"/>
    <cellStyle name="Normal 8 2" xfId="70" xr:uid="{E78A420E-7D4C-404B-9D42-753215DCB362}"/>
    <cellStyle name="Normal 9" xfId="42" xr:uid="{00000000-0005-0000-0000-00002F000000}"/>
    <cellStyle name="Normalno 2" xfId="43" xr:uid="{00000000-0005-0000-0000-000030000000}"/>
    <cellStyle name="Normalno 3" xfId="71" xr:uid="{C37EFFF7-18AE-6144-81C6-D41D047DE59C}"/>
    <cellStyle name="Style 1" xfId="59" xr:uid="{637F28C4-9830-CF48-AE89-EC89DA141162}"/>
    <cellStyle name="wrap" xfId="44" xr:uid="{00000000-0005-0000-0000-000031000000}"/>
    <cellStyle name="wrap 10" xfId="45" xr:uid="{00000000-0005-0000-0000-000032000000}"/>
    <cellStyle name="wrap 11" xfId="46" xr:uid="{00000000-0005-0000-0000-000033000000}"/>
    <cellStyle name="wrap 2" xfId="47" xr:uid="{00000000-0005-0000-0000-000034000000}"/>
    <cellStyle name="wrap 3" xfId="48" xr:uid="{00000000-0005-0000-0000-000035000000}"/>
    <cellStyle name="wrap 4" xfId="49" xr:uid="{00000000-0005-0000-0000-000036000000}"/>
    <cellStyle name="wrap 5" xfId="50" xr:uid="{00000000-0005-0000-0000-000037000000}"/>
    <cellStyle name="wrap 6" xfId="51" xr:uid="{00000000-0005-0000-0000-000038000000}"/>
    <cellStyle name="wrap 7" xfId="52" xr:uid="{00000000-0005-0000-0000-000039000000}"/>
    <cellStyle name="wrap 8" xfId="53" xr:uid="{00000000-0005-0000-0000-00003A000000}"/>
    <cellStyle name="wrap 9" xfId="54" xr:uid="{00000000-0005-0000-0000-00003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FAADC"/>
      <rgbColor rgb="FF993366"/>
      <rgbColor rgb="FFE7E6E6"/>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015-36%20FBF-uredenje%20prostora-III%20ka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Komar/Komar%202008/ROTONDA%20TRO&#352;KOVNIK.SVE%2022.12.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My%2520Documents\P%2520R%2520I%2520P%2520R%2520E%2520M%2520A\ponude\N.C.%2520-%2520GRA&#272;EVINSKI%2520RADOVI%2520-%2520POSLOVI%2520PREKO%2520GODI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3norcal1-my.sharepoint.com/Fenix_04/c/My%20Documents/POPOVAC/GRADEX-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3norcal1-my.sharepoint.com/Users/User/AppData/Local/Microsoft/Windows/INetCache/Content.Outlook/F1YCZHR0/Fenix_04/c/My%20Documents/POPOVAC/GRADEX-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rko/share%20mb/TROSKOVNICI/Vukovar/EKO%20ETNO%20ADICA/ARH%20TROSKOVNI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3norcal1-my.sharepoint.com/Amf4/f%20-%20marko%205/2007/STROJARSTVO/07-04_Jelusic/Dokument_STR/Troskovnik_Poliklinika_REV_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3norcal1-my.sharepoint.com/Users/User/AppData/Local/Microsoft/Windows/INetCache/Content.Outlook/F1YCZHR0/Amf4/f%20-%20marko%205/2007/STROJARSTVO/07-04_Jelusic/Dokument_STR/Troskovnik_Poliklinika_REV_2.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s://e3norcal1-my.sharepoint.com/Users/User/AppData/Local/Microsoft/Windows/INetCache/Content.Outlook/F1YCZHR0/Marcius/d/Dokumente%20und%20Einstellungen/kdost/Lokale%20Einstellungen/Temporary%20Internet%20Files/OLK4/offen%20LIDL-Troskovnik-16-17-18-prometnice%20ograda%20i%20krajobraz.xls?2ACC11C1" TargetMode="External"/><Relationship Id="rId1" Type="http://schemas.openxmlformats.org/officeDocument/2006/relationships/externalLinkPath" Target="file:///\\2ACC11C1\offen%20LIDL-Troskovnik-16-17-18-prometnice%20ograda%20i%20krajobr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pzserver/instalateri/projekti/H-66-2005-BLATO%20DVORANA/Troskovnici/Instalacije/Uredaj%20za%20prociscavanje_tr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3norcal1-my.sharepoint.com/Marcius/d/Dokumente%20und%20Einstellungen/kdost/Lokale%20Einstellungen/Temporary%20Internet%20Files/OLK4/offen%20LIDL-Troskovnik-16-17-18-prometnice%20ograda%20i%20krajobra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ĆI UVIJETI"/>
      <sheetName val="Građ.obrtnički radovi"/>
      <sheetName val="OPREMA"/>
      <sheetName val="REKAPITULACIJA"/>
      <sheetName val="soboslik"/>
      <sheetName val="ZEMLJAN"/>
      <sheetName val="razni "/>
      <sheetName val="izolacija"/>
      <sheetName val="oprema dvor."/>
      <sheetName val="okoliš"/>
      <sheetName val="elektr"/>
      <sheetName val="P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0.naslov.el.i."/>
      <sheetName val="F.1.GLAVNI NAP.KABELI"/>
      <sheetName val="F.2.RAZDJELNICI"/>
      <sheetName val="F.3.Rasvjeta"/>
      <sheetName val="F.4.INSTALAC.MATERIJAL Z.P.."/>
      <sheetName val="F.5.OSTALI KABELI"/>
      <sheetName val="F.6.STANOVI"/>
      <sheetName val="F.7.APARTMANI"/>
      <sheetName val="F.8.INSTALAC.TEL.IMREŽE RAČ"/>
      <sheetName val="F.9.ANTENE"/>
      <sheetName val="F.10.KUČNI GOVORNI UREĐ."/>
      <sheetName val="F.11.Gromobran"/>
      <sheetName val="REKAPITULAC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2)"/>
      <sheetName val="RAZNI RADOVI"/>
      <sheetName val="REZIME"/>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skovnik"/>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matik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matika"/>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 Prometnice"/>
      <sheetName val="c. vodovod i kanalizacija"/>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vorana"/>
      <sheetName val="dogradnja škole"/>
      <sheetName val="vanjski vodovod"/>
      <sheetName val="sanacija"/>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 Prometnice"/>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20BA-AF89-5D47-A742-6D0AC7AD5B56}">
  <dimension ref="A13:I26"/>
  <sheetViews>
    <sheetView tabSelected="1" showRuler="0" view="pageBreakPreview" zoomScaleNormal="100" zoomScaleSheetLayoutView="100" workbookViewId="0">
      <selection activeCell="L15" sqref="L15"/>
    </sheetView>
  </sheetViews>
  <sheetFormatPr defaultColWidth="8.625" defaultRowHeight="12.75"/>
  <cols>
    <col min="1" max="16384" width="8.625" style="2"/>
  </cols>
  <sheetData>
    <row r="13" spans="1:9">
      <c r="B13" s="3" t="s">
        <v>29</v>
      </c>
      <c r="E13" s="207" t="s">
        <v>110</v>
      </c>
      <c r="F13" s="207"/>
      <c r="G13" s="207"/>
      <c r="H13" s="207"/>
      <c r="I13" s="207"/>
    </row>
    <row r="14" spans="1:9" ht="15.95" customHeight="1">
      <c r="E14" s="207" t="s">
        <v>111</v>
      </c>
      <c r="F14" s="206"/>
      <c r="G14" s="206"/>
      <c r="H14" s="206"/>
      <c r="I14" s="206"/>
    </row>
    <row r="15" spans="1:9">
      <c r="E15" s="206"/>
      <c r="F15" s="206"/>
      <c r="G15" s="206"/>
      <c r="H15" s="206"/>
      <c r="I15" s="206"/>
    </row>
    <row r="16" spans="1:9">
      <c r="A16" s="4"/>
      <c r="B16" s="4"/>
      <c r="C16" s="4"/>
      <c r="D16" s="4"/>
      <c r="E16" s="4"/>
      <c r="F16" s="4"/>
      <c r="G16" s="4"/>
      <c r="H16" s="4"/>
      <c r="I16" s="4"/>
    </row>
    <row r="18" spans="1:9" ht="15" customHeight="1">
      <c r="B18" s="5" t="s">
        <v>30</v>
      </c>
      <c r="E18" s="210" t="s">
        <v>190</v>
      </c>
      <c r="F18" s="210"/>
      <c r="G18" s="210"/>
      <c r="H18" s="210"/>
      <c r="I18" s="210"/>
    </row>
    <row r="19" spans="1:9">
      <c r="A19" s="4"/>
      <c r="B19" s="4"/>
      <c r="C19" s="4"/>
      <c r="D19" s="4"/>
      <c r="E19" s="211"/>
      <c r="F19" s="211"/>
      <c r="G19" s="211"/>
      <c r="H19" s="211"/>
      <c r="I19" s="211"/>
    </row>
    <row r="21" spans="1:9">
      <c r="B21" s="2" t="s">
        <v>31</v>
      </c>
      <c r="E21" s="207" t="s">
        <v>112</v>
      </c>
      <c r="F21" s="206"/>
      <c r="G21" s="206"/>
      <c r="H21" s="206"/>
      <c r="I21" s="206"/>
    </row>
    <row r="22" spans="1:9">
      <c r="E22" s="206" t="s">
        <v>113</v>
      </c>
      <c r="F22" s="206"/>
      <c r="G22" s="206"/>
      <c r="H22" s="206"/>
      <c r="I22" s="206"/>
    </row>
    <row r="23" spans="1:9">
      <c r="E23" s="206" t="s">
        <v>114</v>
      </c>
      <c r="F23" s="206"/>
      <c r="G23" s="206"/>
      <c r="H23" s="206"/>
      <c r="I23" s="206"/>
    </row>
    <row r="26" spans="1:9">
      <c r="B26" s="2" t="s">
        <v>32</v>
      </c>
      <c r="E26" s="206" t="s">
        <v>178</v>
      </c>
      <c r="F26" s="206"/>
      <c r="G26" s="206"/>
      <c r="H26" s="206"/>
      <c r="I26" s="206"/>
    </row>
  </sheetData>
  <mergeCells count="8">
    <mergeCell ref="E26:I26"/>
    <mergeCell ref="E23:I23"/>
    <mergeCell ref="E13:I13"/>
    <mergeCell ref="E14:I14"/>
    <mergeCell ref="E21:I21"/>
    <mergeCell ref="E22:I22"/>
    <mergeCell ref="E15:I15"/>
    <mergeCell ref="E18:I19"/>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F77F-EAC7-F342-BCE6-073A0AD5785D}">
  <dimension ref="A1:AMI205"/>
  <sheetViews>
    <sheetView view="pageBreakPreview" zoomScale="82" zoomScaleNormal="100" zoomScaleSheetLayoutView="82" zoomScalePageLayoutView="75" workbookViewId="0">
      <selection activeCell="F3" sqref="F3"/>
    </sheetView>
  </sheetViews>
  <sheetFormatPr defaultColWidth="8.625" defaultRowHeight="18"/>
  <cols>
    <col min="1" max="1" width="7.5" style="15" customWidth="1"/>
    <col min="2" max="2" width="81.125" style="58" customWidth="1"/>
    <col min="3" max="3" width="10.625" style="8" customWidth="1"/>
    <col min="4" max="4" width="12.125" style="8" customWidth="1"/>
    <col min="5" max="5" width="20" style="20" customWidth="1"/>
    <col min="6" max="6" width="22.125" style="21" customWidth="1"/>
    <col min="7" max="7" width="13.375" style="1" customWidth="1"/>
    <col min="8" max="254" width="8.625" style="1" customWidth="1"/>
    <col min="255" max="255" width="5" style="1" customWidth="1"/>
    <col min="256" max="256" width="65.625" style="1" customWidth="1"/>
    <col min="257" max="257" width="7.125" style="1" customWidth="1"/>
    <col min="258" max="258" width="8.625" style="1" customWidth="1"/>
    <col min="259" max="259" width="11.5" style="1" customWidth="1"/>
    <col min="260" max="260" width="12.625" style="1" customWidth="1"/>
    <col min="261" max="510" width="8.625" style="1" customWidth="1"/>
    <col min="511" max="511" width="5" style="1" customWidth="1"/>
    <col min="512" max="512" width="65.625" style="1" customWidth="1"/>
    <col min="513" max="513" width="7.125" style="1" customWidth="1"/>
    <col min="514" max="514" width="8.625" style="1" customWidth="1"/>
    <col min="515" max="515" width="11.5" style="1" customWidth="1"/>
    <col min="516" max="516" width="12.625" style="1" customWidth="1"/>
    <col min="517" max="766" width="8.625" style="1" customWidth="1"/>
    <col min="767" max="767" width="5" style="1" customWidth="1"/>
    <col min="768" max="768" width="65.625" style="1" customWidth="1"/>
    <col min="769" max="769" width="7.125" style="1" customWidth="1"/>
    <col min="770" max="770" width="8.625" style="1" customWidth="1"/>
    <col min="771" max="771" width="11.5" style="1" customWidth="1"/>
    <col min="772" max="772" width="12.625" style="1" customWidth="1"/>
    <col min="773" max="1023" width="8.625" style="1" customWidth="1"/>
  </cols>
  <sheetData>
    <row r="1" spans="1:6">
      <c r="A1" s="46"/>
      <c r="B1" s="57" t="s">
        <v>23</v>
      </c>
      <c r="C1" s="11"/>
      <c r="D1" s="12"/>
      <c r="E1" s="25"/>
      <c r="F1" s="41"/>
    </row>
    <row r="2" spans="1:6">
      <c r="A2" s="45"/>
    </row>
    <row r="3" spans="1:6">
      <c r="A3" s="61">
        <f>'A.TROSKOVNIK '!A3</f>
        <v>1</v>
      </c>
      <c r="B3" s="59" t="s">
        <v>24</v>
      </c>
      <c r="C3" s="9"/>
      <c r="D3" s="10"/>
      <c r="E3" s="22"/>
      <c r="F3" s="23">
        <f>'A.TROSKOVNIK '!F49</f>
        <v>0</v>
      </c>
    </row>
    <row r="4" spans="1:6">
      <c r="A4" s="45"/>
      <c r="B4" s="14"/>
      <c r="C4" s="6"/>
      <c r="D4" s="7"/>
    </row>
    <row r="5" spans="1:6">
      <c r="A5" s="61">
        <f>'A.TROSKOVNIK '!A52</f>
        <v>2</v>
      </c>
      <c r="B5" s="59" t="s">
        <v>25</v>
      </c>
      <c r="C5" s="9"/>
      <c r="D5" s="10"/>
      <c r="E5" s="22"/>
      <c r="F5" s="23">
        <f>'A.TROSKOVNIK '!F71</f>
        <v>0</v>
      </c>
    </row>
    <row r="6" spans="1:6">
      <c r="A6" s="45"/>
      <c r="B6" s="14"/>
      <c r="C6" s="6"/>
      <c r="D6" s="7"/>
    </row>
    <row r="7" spans="1:6">
      <c r="A7" s="61">
        <f>'A.TROSKOVNIK '!A73</f>
        <v>3</v>
      </c>
      <c r="B7" s="191" t="str">
        <f>'A.TROSKOVNIK '!B73</f>
        <v>IZOLATERSKI RADOVI</v>
      </c>
      <c r="C7" s="9"/>
      <c r="D7" s="10"/>
      <c r="E7" s="22"/>
      <c r="F7" s="23">
        <f>'A.TROSKOVNIK '!F86</f>
        <v>0</v>
      </c>
    </row>
    <row r="8" spans="1:6">
      <c r="A8" s="45"/>
      <c r="B8" s="14"/>
      <c r="C8" s="6"/>
      <c r="D8" s="7"/>
    </row>
    <row r="9" spans="1:6">
      <c r="A9" s="44">
        <f>'A.TROSKOVNIK '!A88</f>
        <v>4</v>
      </c>
      <c r="B9" s="56" t="str">
        <f>'A.TROSKOVNIK '!B88</f>
        <v>STOLARSKI  RADOVI</v>
      </c>
      <c r="C9" s="9"/>
      <c r="D9" s="10"/>
      <c r="E9" s="22"/>
      <c r="F9" s="23">
        <f>'A.TROSKOVNIK '!F106</f>
        <v>0</v>
      </c>
    </row>
    <row r="10" spans="1:6">
      <c r="A10" s="45"/>
      <c r="B10" s="14"/>
      <c r="C10" s="6"/>
      <c r="D10" s="7"/>
    </row>
    <row r="11" spans="1:6">
      <c r="A11" s="61">
        <f>'A.TROSKOVNIK '!A109</f>
        <v>5</v>
      </c>
      <c r="B11" s="191" t="str">
        <f>'A.TROSKOVNIK '!B109</f>
        <v>GIPSKARTONSKI RADOVI</v>
      </c>
      <c r="C11" s="9"/>
      <c r="D11" s="10"/>
      <c r="E11" s="22"/>
      <c r="F11" s="23">
        <f>'A.TROSKOVNIK '!F130</f>
        <v>0</v>
      </c>
    </row>
    <row r="12" spans="1:6">
      <c r="A12" s="45"/>
      <c r="B12" s="14"/>
      <c r="C12" s="6"/>
      <c r="D12" s="7"/>
    </row>
    <row r="13" spans="1:6">
      <c r="A13" s="44">
        <f>'A.TROSKOVNIK '!A133</f>
        <v>6</v>
      </c>
      <c r="B13" s="56" t="str">
        <f>'A.TROSKOVNIK '!B133</f>
        <v>PODOVI I KERAMIKA</v>
      </c>
      <c r="C13" s="9"/>
      <c r="D13" s="10"/>
      <c r="E13" s="22"/>
      <c r="F13" s="23">
        <f>'A.TROSKOVNIK '!F164</f>
        <v>0</v>
      </c>
    </row>
    <row r="14" spans="1:6">
      <c r="A14" s="45"/>
      <c r="B14" s="14"/>
      <c r="C14" s="6"/>
      <c r="D14" s="7"/>
    </row>
    <row r="15" spans="1:6">
      <c r="A15" s="44">
        <f>'A.TROSKOVNIK '!A167</f>
        <v>7</v>
      </c>
      <c r="B15" s="56" t="str">
        <f>'A.TROSKOVNIK '!B167</f>
        <v>LIČENJE</v>
      </c>
      <c r="C15" s="9"/>
      <c r="D15" s="10"/>
      <c r="E15" s="22"/>
      <c r="F15" s="23">
        <f>'A.TROSKOVNIK '!F181</f>
        <v>0</v>
      </c>
    </row>
    <row r="16" spans="1:6">
      <c r="A16" s="45"/>
      <c r="B16" s="14"/>
      <c r="C16" s="6"/>
      <c r="D16" s="16"/>
    </row>
    <row r="17" spans="1:6">
      <c r="A17" s="44">
        <f>'A.TROSKOVNIK '!A184</f>
        <v>8</v>
      </c>
      <c r="B17" s="56" t="str">
        <f>'A.TROSKOVNIK '!B184</f>
        <v>VODOINSTELATERSKI RADOVI</v>
      </c>
      <c r="C17" s="9"/>
      <c r="D17" s="10"/>
      <c r="E17" s="22"/>
      <c r="F17" s="23">
        <f>'A.TROSKOVNIK '!F236</f>
        <v>0</v>
      </c>
    </row>
    <row r="18" spans="1:6">
      <c r="A18" s="45"/>
      <c r="B18" s="14"/>
      <c r="C18" s="6"/>
      <c r="D18" s="16"/>
    </row>
    <row r="19" spans="1:6">
      <c r="A19" s="44">
        <f>'A.TROSKOVNIK '!A238</f>
        <v>9</v>
      </c>
      <c r="B19" s="56" t="str">
        <f>'A.TROSKOVNIK '!B238</f>
        <v>ELEKTROINSTELATERSKI RADOVI</v>
      </c>
      <c r="C19" s="9"/>
      <c r="D19" s="10"/>
      <c r="E19" s="22"/>
      <c r="F19" s="23">
        <f>'A.TROSKOVNIK '!F259</f>
        <v>0</v>
      </c>
    </row>
    <row r="20" spans="1:6">
      <c r="A20" s="45"/>
      <c r="B20" s="14"/>
      <c r="C20" s="6"/>
      <c r="D20" s="16"/>
    </row>
    <row r="21" spans="1:6">
      <c r="A21" s="44">
        <f>'A.TROSKOVNIK '!A262</f>
        <v>10</v>
      </c>
      <c r="B21" s="56" t="str">
        <f>'A.TROSKOVNIK '!B262</f>
        <v>STROJARSKI RADOVI</v>
      </c>
      <c r="C21" s="9"/>
      <c r="D21" s="10"/>
      <c r="E21" s="22"/>
      <c r="F21" s="23">
        <f>'A.TROSKOVNIK '!F272</f>
        <v>0</v>
      </c>
    </row>
    <row r="22" spans="1:6">
      <c r="A22" s="45"/>
      <c r="B22" s="14"/>
      <c r="C22" s="6"/>
      <c r="D22" s="16"/>
    </row>
    <row r="23" spans="1:6">
      <c r="A23" s="44"/>
      <c r="B23" s="59" t="s">
        <v>26</v>
      </c>
      <c r="C23" s="9"/>
      <c r="D23" s="17"/>
      <c r="E23" s="22"/>
      <c r="F23" s="23">
        <f>SUM(F2:F22)</f>
        <v>0</v>
      </c>
    </row>
    <row r="24" spans="1:6">
      <c r="A24" s="44"/>
      <c r="B24" s="59" t="s">
        <v>27</v>
      </c>
      <c r="C24" s="9"/>
      <c r="D24" s="17"/>
      <c r="E24" s="22"/>
      <c r="F24" s="23">
        <f>0.25*F23</f>
        <v>0</v>
      </c>
    </row>
    <row r="25" spans="1:6">
      <c r="A25" s="44"/>
      <c r="B25" s="59" t="s">
        <v>28</v>
      </c>
      <c r="C25" s="9"/>
      <c r="D25" s="17"/>
      <c r="E25" s="22"/>
      <c r="F25" s="23">
        <f>F23+F24</f>
        <v>0</v>
      </c>
    </row>
    <row r="26" spans="1:6">
      <c r="A26" s="45"/>
      <c r="B26" s="14"/>
      <c r="C26" s="6"/>
      <c r="D26" s="16"/>
    </row>
    <row r="27" spans="1:6">
      <c r="A27" s="45"/>
      <c r="B27" s="14"/>
      <c r="C27" s="6"/>
      <c r="D27" s="16"/>
    </row>
    <row r="28" spans="1:6">
      <c r="A28" s="45"/>
      <c r="B28" s="14"/>
      <c r="C28" s="6"/>
      <c r="D28" s="16"/>
    </row>
    <row r="29" spans="1:6">
      <c r="A29" s="45"/>
      <c r="B29" s="14"/>
      <c r="C29" s="6"/>
      <c r="D29" s="16"/>
    </row>
    <row r="30" spans="1:6">
      <c r="A30" s="45"/>
      <c r="B30" s="14"/>
      <c r="C30" s="6"/>
      <c r="D30" s="16"/>
    </row>
    <row r="31" spans="1:6">
      <c r="A31" s="45"/>
      <c r="B31" s="14"/>
      <c r="C31" s="6"/>
      <c r="D31" s="16"/>
    </row>
    <row r="32" spans="1:6">
      <c r="A32" s="45"/>
      <c r="B32" s="14"/>
      <c r="C32" s="6"/>
      <c r="D32" s="16"/>
    </row>
    <row r="33" spans="1:4">
      <c r="A33" s="45"/>
      <c r="B33" s="14"/>
      <c r="C33" s="6"/>
      <c r="D33" s="16"/>
    </row>
    <row r="34" spans="1:4">
      <c r="A34" s="45"/>
      <c r="B34" s="14"/>
      <c r="C34" s="6"/>
      <c r="D34" s="16"/>
    </row>
    <row r="35" spans="1:4">
      <c r="A35" s="45"/>
      <c r="B35" s="60"/>
      <c r="C35" s="6"/>
      <c r="D35" s="16"/>
    </row>
    <row r="36" spans="1:4">
      <c r="A36" s="45"/>
      <c r="B36" s="60"/>
      <c r="C36" s="6"/>
      <c r="D36" s="16"/>
    </row>
    <row r="37" spans="1:4">
      <c r="A37" s="45"/>
      <c r="B37" s="60"/>
      <c r="C37" s="6"/>
      <c r="D37" s="16"/>
    </row>
    <row r="38" spans="1:4">
      <c r="A38" s="45"/>
      <c r="B38" s="60"/>
      <c r="C38" s="6"/>
      <c r="D38" s="16"/>
    </row>
    <row r="39" spans="1:4">
      <c r="A39" s="45"/>
      <c r="B39" s="60"/>
      <c r="C39" s="6"/>
      <c r="D39" s="16"/>
    </row>
    <row r="40" spans="1:4">
      <c r="A40" s="45"/>
      <c r="B40" s="60"/>
      <c r="C40" s="6"/>
      <c r="D40" s="16"/>
    </row>
    <row r="41" spans="1:4">
      <c r="A41" s="45"/>
      <c r="B41" s="60"/>
      <c r="C41" s="6"/>
      <c r="D41" s="16"/>
    </row>
    <row r="42" spans="1:4">
      <c r="A42" s="45"/>
      <c r="B42" s="60"/>
      <c r="C42" s="6"/>
      <c r="D42" s="16"/>
    </row>
    <row r="43" spans="1:4">
      <c r="A43" s="45"/>
      <c r="B43" s="60"/>
      <c r="C43" s="6"/>
      <c r="D43" s="16"/>
    </row>
    <row r="44" spans="1:4">
      <c r="A44" s="45"/>
      <c r="B44" s="60"/>
      <c r="C44" s="6"/>
    </row>
    <row r="45" spans="1:4">
      <c r="A45" s="45"/>
      <c r="B45" s="60"/>
      <c r="C45" s="6"/>
    </row>
    <row r="46" spans="1:4">
      <c r="A46" s="45"/>
      <c r="B46" s="60"/>
      <c r="C46" s="6"/>
    </row>
    <row r="47" spans="1:4">
      <c r="A47" s="45"/>
      <c r="B47" s="60"/>
      <c r="C47" s="6"/>
    </row>
    <row r="48" spans="1:4">
      <c r="A48" s="45"/>
      <c r="B48" s="60"/>
      <c r="C48" s="6"/>
    </row>
    <row r="49" spans="1:3">
      <c r="A49" s="45"/>
      <c r="B49" s="60"/>
      <c r="C49" s="6"/>
    </row>
    <row r="50" spans="1:3">
      <c r="A50" s="45"/>
      <c r="B50" s="60"/>
      <c r="C50" s="6"/>
    </row>
    <row r="51" spans="1:3">
      <c r="A51" s="45"/>
      <c r="B51" s="60"/>
      <c r="C51" s="6"/>
    </row>
    <row r="52" spans="1:3">
      <c r="A52" s="45"/>
      <c r="B52" s="60"/>
      <c r="C52" s="6"/>
    </row>
    <row r="53" spans="1:3">
      <c r="A53" s="45"/>
      <c r="B53" s="60"/>
      <c r="C53" s="6"/>
    </row>
    <row r="54" spans="1:3">
      <c r="A54" s="45"/>
      <c r="B54" s="60"/>
      <c r="C54" s="6"/>
    </row>
    <row r="55" spans="1:3">
      <c r="A55" s="45"/>
      <c r="B55" s="60"/>
      <c r="C55" s="6"/>
    </row>
    <row r="56" spans="1:3">
      <c r="A56" s="45"/>
      <c r="B56" s="60"/>
      <c r="C56" s="6"/>
    </row>
    <row r="57" spans="1:3">
      <c r="A57" s="45"/>
      <c r="B57" s="60"/>
      <c r="C57" s="6"/>
    </row>
    <row r="58" spans="1:3">
      <c r="A58" s="45"/>
      <c r="B58" s="60"/>
      <c r="C58" s="6"/>
    </row>
    <row r="59" spans="1:3">
      <c r="A59" s="45"/>
      <c r="B59" s="60"/>
      <c r="C59" s="6"/>
    </row>
    <row r="60" spans="1:3">
      <c r="A60" s="45"/>
      <c r="B60" s="60"/>
    </row>
    <row r="61" spans="1:3">
      <c r="A61" s="45"/>
      <c r="B61" s="60"/>
    </row>
    <row r="62" spans="1:3">
      <c r="A62" s="45"/>
      <c r="B62" s="60"/>
    </row>
    <row r="63" spans="1:3">
      <c r="A63" s="45"/>
      <c r="B63" s="60"/>
    </row>
    <row r="64" spans="1:3">
      <c r="A64" s="45"/>
      <c r="B64" s="60"/>
    </row>
    <row r="65" spans="1:2">
      <c r="A65" s="45"/>
      <c r="B65" s="60"/>
    </row>
    <row r="66" spans="1:2">
      <c r="A66" s="45"/>
      <c r="B66" s="60"/>
    </row>
    <row r="67" spans="1:2">
      <c r="A67" s="45"/>
      <c r="B67" s="60"/>
    </row>
    <row r="68" spans="1:2">
      <c r="A68" s="45"/>
      <c r="B68" s="60"/>
    </row>
    <row r="69" spans="1:2">
      <c r="A69" s="45"/>
      <c r="B69" s="60"/>
    </row>
    <row r="70" spans="1:2">
      <c r="B70" s="60"/>
    </row>
    <row r="71" spans="1:2">
      <c r="B71" s="60"/>
    </row>
    <row r="72" spans="1:2">
      <c r="B72" s="60"/>
    </row>
    <row r="73" spans="1:2">
      <c r="B73" s="60"/>
    </row>
    <row r="74" spans="1:2">
      <c r="B74" s="60"/>
    </row>
    <row r="75" spans="1:2">
      <c r="B75" s="60"/>
    </row>
    <row r="76" spans="1:2">
      <c r="B76" s="60"/>
    </row>
    <row r="77" spans="1:2">
      <c r="B77" s="60"/>
    </row>
    <row r="78" spans="1:2">
      <c r="B78" s="60"/>
    </row>
    <row r="79" spans="1:2">
      <c r="B79" s="60"/>
    </row>
    <row r="80" spans="1:2">
      <c r="B80" s="60"/>
    </row>
    <row r="81" spans="2:2">
      <c r="B81" s="60"/>
    </row>
    <row r="82" spans="2:2">
      <c r="B82" s="60"/>
    </row>
    <row r="83" spans="2:2">
      <c r="B83" s="60"/>
    </row>
    <row r="84" spans="2:2">
      <c r="B84" s="60"/>
    </row>
    <row r="85" spans="2:2">
      <c r="B85" s="60"/>
    </row>
    <row r="86" spans="2:2">
      <c r="B86" s="60"/>
    </row>
    <row r="87" spans="2:2">
      <c r="B87" s="60"/>
    </row>
    <row r="88" spans="2:2">
      <c r="B88" s="60"/>
    </row>
    <row r="89" spans="2:2">
      <c r="B89" s="60"/>
    </row>
    <row r="90" spans="2:2">
      <c r="B90" s="60"/>
    </row>
    <row r="91" spans="2:2">
      <c r="B91" s="60"/>
    </row>
    <row r="92" spans="2:2">
      <c r="B92" s="60"/>
    </row>
    <row r="93" spans="2:2">
      <c r="B93" s="60"/>
    </row>
    <row r="94" spans="2:2">
      <c r="B94" s="60"/>
    </row>
    <row r="95" spans="2:2">
      <c r="B95" s="60"/>
    </row>
    <row r="96" spans="2:2">
      <c r="B96" s="60"/>
    </row>
    <row r="97" spans="2:2">
      <c r="B97" s="60"/>
    </row>
    <row r="98" spans="2:2">
      <c r="B98" s="60"/>
    </row>
    <row r="99" spans="2:2">
      <c r="B99" s="60"/>
    </row>
    <row r="100" spans="2:2">
      <c r="B100" s="60"/>
    </row>
    <row r="101" spans="2:2">
      <c r="B101" s="60"/>
    </row>
    <row r="102" spans="2:2">
      <c r="B102" s="60"/>
    </row>
    <row r="103" spans="2:2">
      <c r="B103" s="60"/>
    </row>
    <row r="104" spans="2:2">
      <c r="B104" s="60"/>
    </row>
    <row r="105" spans="2:2">
      <c r="B105" s="60"/>
    </row>
    <row r="106" spans="2:2">
      <c r="B106" s="60"/>
    </row>
    <row r="107" spans="2:2">
      <c r="B107" s="60"/>
    </row>
    <row r="108" spans="2:2">
      <c r="B108" s="60"/>
    </row>
    <row r="109" spans="2:2">
      <c r="B109" s="60"/>
    </row>
    <row r="110" spans="2:2">
      <c r="B110" s="60"/>
    </row>
    <row r="111" spans="2:2">
      <c r="B111" s="60"/>
    </row>
    <row r="112" spans="2:2">
      <c r="B112" s="60"/>
    </row>
    <row r="113" spans="2:2">
      <c r="B113" s="60"/>
    </row>
    <row r="114" spans="2:2">
      <c r="B114" s="60"/>
    </row>
    <row r="115" spans="2:2">
      <c r="B115" s="60"/>
    </row>
    <row r="116" spans="2:2">
      <c r="B116" s="60"/>
    </row>
    <row r="117" spans="2:2">
      <c r="B117" s="60"/>
    </row>
    <row r="118" spans="2:2">
      <c r="B118" s="60"/>
    </row>
    <row r="119" spans="2:2">
      <c r="B119" s="60"/>
    </row>
    <row r="120" spans="2:2">
      <c r="B120" s="60"/>
    </row>
    <row r="121" spans="2:2">
      <c r="B121" s="60"/>
    </row>
    <row r="122" spans="2:2">
      <c r="B122" s="60"/>
    </row>
    <row r="123" spans="2:2">
      <c r="B123" s="60"/>
    </row>
    <row r="124" spans="2:2">
      <c r="B124" s="60"/>
    </row>
    <row r="125" spans="2:2">
      <c r="B125" s="60"/>
    </row>
    <row r="126" spans="2:2">
      <c r="B126" s="60"/>
    </row>
    <row r="127" spans="2:2">
      <c r="B127" s="60"/>
    </row>
    <row r="128" spans="2:2">
      <c r="B128" s="60"/>
    </row>
    <row r="129" spans="2:2">
      <c r="B129" s="60"/>
    </row>
    <row r="130" spans="2:2">
      <c r="B130" s="60"/>
    </row>
    <row r="131" spans="2:2">
      <c r="B131" s="60"/>
    </row>
    <row r="132" spans="2:2">
      <c r="B132" s="60"/>
    </row>
    <row r="133" spans="2:2">
      <c r="B133" s="60"/>
    </row>
    <row r="134" spans="2:2">
      <c r="B134" s="60"/>
    </row>
    <row r="135" spans="2:2">
      <c r="B135" s="60"/>
    </row>
    <row r="136" spans="2:2">
      <c r="B136" s="60"/>
    </row>
    <row r="137" spans="2:2">
      <c r="B137" s="60"/>
    </row>
    <row r="138" spans="2:2">
      <c r="B138" s="60"/>
    </row>
    <row r="139" spans="2:2">
      <c r="B139" s="60"/>
    </row>
    <row r="140" spans="2:2">
      <c r="B140" s="60"/>
    </row>
    <row r="141" spans="2:2">
      <c r="B141" s="60"/>
    </row>
    <row r="142" spans="2:2">
      <c r="B142" s="60"/>
    </row>
    <row r="143" spans="2:2">
      <c r="B143" s="60"/>
    </row>
    <row r="144" spans="2:2">
      <c r="B144" s="60"/>
    </row>
    <row r="145" spans="2:2">
      <c r="B145" s="60"/>
    </row>
    <row r="146" spans="2:2">
      <c r="B146" s="60"/>
    </row>
    <row r="147" spans="2:2">
      <c r="B147" s="60"/>
    </row>
    <row r="148" spans="2:2">
      <c r="B148" s="60"/>
    </row>
    <row r="149" spans="2:2">
      <c r="B149" s="60"/>
    </row>
    <row r="150" spans="2:2">
      <c r="B150" s="60"/>
    </row>
    <row r="151" spans="2:2">
      <c r="B151" s="60"/>
    </row>
    <row r="152" spans="2:2">
      <c r="B152" s="60"/>
    </row>
    <row r="153" spans="2:2">
      <c r="B153" s="60"/>
    </row>
    <row r="154" spans="2:2">
      <c r="B154" s="60"/>
    </row>
    <row r="155" spans="2:2">
      <c r="B155" s="60"/>
    </row>
    <row r="156" spans="2:2">
      <c r="B156" s="60"/>
    </row>
    <row r="157" spans="2:2">
      <c r="B157" s="60"/>
    </row>
    <row r="158" spans="2:2">
      <c r="B158" s="60"/>
    </row>
    <row r="159" spans="2:2">
      <c r="B159" s="60"/>
    </row>
    <row r="160" spans="2:2">
      <c r="B160" s="60"/>
    </row>
    <row r="161" spans="2:2">
      <c r="B161" s="60"/>
    </row>
    <row r="162" spans="2:2">
      <c r="B162" s="60"/>
    </row>
    <row r="163" spans="2:2">
      <c r="B163" s="60"/>
    </row>
    <row r="164" spans="2:2">
      <c r="B164" s="60"/>
    </row>
    <row r="165" spans="2:2">
      <c r="B165" s="60"/>
    </row>
    <row r="166" spans="2:2">
      <c r="B166" s="60"/>
    </row>
    <row r="167" spans="2:2">
      <c r="B167" s="60"/>
    </row>
    <row r="168" spans="2:2">
      <c r="B168" s="60"/>
    </row>
    <row r="169" spans="2:2">
      <c r="B169" s="60"/>
    </row>
    <row r="170" spans="2:2">
      <c r="B170" s="60"/>
    </row>
    <row r="171" spans="2:2">
      <c r="B171" s="60"/>
    </row>
    <row r="172" spans="2:2">
      <c r="B172" s="60"/>
    </row>
    <row r="173" spans="2:2">
      <c r="B173" s="60"/>
    </row>
    <row r="174" spans="2:2">
      <c r="B174" s="60"/>
    </row>
    <row r="175" spans="2:2">
      <c r="B175" s="60"/>
    </row>
    <row r="176" spans="2:2">
      <c r="B176" s="60"/>
    </row>
    <row r="177" spans="2:2">
      <c r="B177" s="60"/>
    </row>
    <row r="178" spans="2:2">
      <c r="B178" s="60"/>
    </row>
    <row r="179" spans="2:2">
      <c r="B179" s="60"/>
    </row>
    <row r="180" spans="2:2">
      <c r="B180" s="60"/>
    </row>
    <row r="181" spans="2:2">
      <c r="B181" s="60"/>
    </row>
    <row r="182" spans="2:2">
      <c r="B182" s="60"/>
    </row>
    <row r="183" spans="2:2">
      <c r="B183" s="60"/>
    </row>
    <row r="184" spans="2:2">
      <c r="B184" s="60"/>
    </row>
    <row r="185" spans="2:2">
      <c r="B185" s="60"/>
    </row>
    <row r="186" spans="2:2">
      <c r="B186" s="60"/>
    </row>
    <row r="187" spans="2:2">
      <c r="B187" s="60"/>
    </row>
    <row r="188" spans="2:2">
      <c r="B188" s="60"/>
    </row>
    <row r="189" spans="2:2">
      <c r="B189" s="60"/>
    </row>
    <row r="190" spans="2:2">
      <c r="B190" s="60"/>
    </row>
    <row r="191" spans="2:2">
      <c r="B191" s="60"/>
    </row>
    <row r="192" spans="2:2">
      <c r="B192" s="60"/>
    </row>
    <row r="193" spans="2:2">
      <c r="B193" s="60"/>
    </row>
    <row r="194" spans="2:2">
      <c r="B194" s="60"/>
    </row>
    <row r="195" spans="2:2">
      <c r="B195" s="60"/>
    </row>
    <row r="196" spans="2:2">
      <c r="B196" s="60"/>
    </row>
    <row r="197" spans="2:2">
      <c r="B197" s="60"/>
    </row>
    <row r="198" spans="2:2">
      <c r="B198" s="60"/>
    </row>
    <row r="199" spans="2:2">
      <c r="B199" s="60"/>
    </row>
    <row r="200" spans="2:2">
      <c r="B200" s="60"/>
    </row>
    <row r="201" spans="2:2">
      <c r="B201" s="60"/>
    </row>
    <row r="202" spans="2:2">
      <c r="B202" s="60"/>
    </row>
    <row r="203" spans="2:2">
      <c r="B203" s="60"/>
    </row>
    <row r="204" spans="2:2">
      <c r="B204" s="60"/>
    </row>
    <row r="205" spans="2:2">
      <c r="B205" s="60"/>
    </row>
  </sheetData>
  <pageMargins left="0.75" right="0.75" top="1" bottom="1" header="0.5" footer="0.51180555555555496"/>
  <pageSetup paperSize="9" scale="52" firstPageNumber="0" fitToHeight="9" orientation="portrait" horizontalDpi="300" verticalDpi="300" r:id="rId1"/>
  <headerFooter>
    <oddHeader>&amp;L&amp;9TROŠKOVNIK GRAĐEVINSKO - OBRTNIČKIH I INSTALATERSKIH RADOVA&amp;R&amp;P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E350E-1176-0D43-98A0-33E841E1E4D5}">
  <dimension ref="A1:AMK452"/>
  <sheetViews>
    <sheetView view="pageBreakPreview" zoomScale="75" zoomScaleNormal="100" zoomScaleSheetLayoutView="100" zoomScalePageLayoutView="75" workbookViewId="0">
      <selection activeCell="L7" sqref="L7"/>
    </sheetView>
  </sheetViews>
  <sheetFormatPr defaultColWidth="8.625" defaultRowHeight="18"/>
  <cols>
    <col min="1" max="1" width="7.5" style="15" customWidth="1"/>
    <col min="2" max="2" width="81.125" style="8" customWidth="1"/>
    <col min="3" max="3" width="12.375" style="8" customWidth="1"/>
    <col min="4" max="4" width="12.125" style="8" customWidth="1"/>
    <col min="5" max="5" width="20" style="20" customWidth="1"/>
    <col min="6" max="6" width="22.125" style="21" customWidth="1"/>
    <col min="7" max="7" width="13.375" style="1" customWidth="1"/>
    <col min="8" max="254" width="8.625" style="1" customWidth="1"/>
    <col min="255" max="255" width="5" style="1" customWidth="1"/>
    <col min="256" max="256" width="65.625" style="1" customWidth="1"/>
    <col min="257" max="257" width="7.125" style="1" customWidth="1"/>
    <col min="258" max="258" width="8.625" style="1" customWidth="1"/>
    <col min="259" max="259" width="11.5" style="1" customWidth="1"/>
    <col min="260" max="260" width="12.625" style="1" customWidth="1"/>
    <col min="261" max="510" width="8.625" style="1" customWidth="1"/>
    <col min="511" max="511" width="5" style="1" customWidth="1"/>
    <col min="512" max="512" width="65.625" style="1" customWidth="1"/>
    <col min="513" max="513" width="7.125" style="1" customWidth="1"/>
    <col min="514" max="514" width="8.625" style="1" customWidth="1"/>
    <col min="515" max="515" width="11.5" style="1" customWidth="1"/>
    <col min="516" max="516" width="12.625" style="1" customWidth="1"/>
    <col min="517" max="766" width="8.625" style="1" customWidth="1"/>
    <col min="767" max="767" width="5" style="1" customWidth="1"/>
    <col min="768" max="768" width="65.625" style="1" customWidth="1"/>
    <col min="769" max="769" width="7.125" style="1" customWidth="1"/>
    <col min="770" max="770" width="8.625" style="1" customWidth="1"/>
    <col min="771" max="771" width="11.5" style="1" customWidth="1"/>
    <col min="772" max="772" width="12.625" style="1" customWidth="1"/>
    <col min="773" max="1023" width="8.625" style="1" customWidth="1"/>
  </cols>
  <sheetData>
    <row r="1" spans="1:6" ht="61.35" customHeight="1">
      <c r="A1" s="62" t="s">
        <v>0</v>
      </c>
      <c r="B1" s="63" t="s">
        <v>1</v>
      </c>
      <c r="C1" s="63" t="s">
        <v>2</v>
      </c>
      <c r="D1" s="63" t="s">
        <v>3</v>
      </c>
      <c r="E1" s="18" t="s">
        <v>4</v>
      </c>
      <c r="F1" s="64" t="s">
        <v>5</v>
      </c>
    </row>
    <row r="2" spans="1:6">
      <c r="A2" s="65"/>
      <c r="B2" s="66"/>
      <c r="C2" s="66"/>
      <c r="D2" s="66"/>
      <c r="E2" s="19"/>
      <c r="F2" s="67"/>
    </row>
    <row r="3" spans="1:6">
      <c r="A3" s="68">
        <f>A2+1</f>
        <v>1</v>
      </c>
      <c r="B3" s="69" t="s">
        <v>6</v>
      </c>
      <c r="C3" s="9"/>
      <c r="D3" s="10"/>
      <c r="E3" s="22"/>
      <c r="F3" s="23"/>
    </row>
    <row r="4" spans="1:6">
      <c r="A4" s="70"/>
      <c r="B4" s="71"/>
      <c r="C4" s="72"/>
      <c r="D4" s="73"/>
      <c r="E4" s="24"/>
      <c r="F4" s="74"/>
    </row>
    <row r="5" spans="1:6" s="176" customFormat="1">
      <c r="A5" s="174"/>
      <c r="B5" s="175"/>
      <c r="C5" s="75"/>
      <c r="D5" s="76"/>
      <c r="E5" s="178"/>
      <c r="F5" s="77"/>
    </row>
    <row r="6" spans="1:6" s="176" customFormat="1">
      <c r="A6" s="78">
        <f>A4+1</f>
        <v>1</v>
      </c>
      <c r="B6" s="79" t="s">
        <v>81</v>
      </c>
      <c r="C6" s="80"/>
      <c r="D6" s="76"/>
      <c r="E6" s="179"/>
      <c r="F6" s="77"/>
    </row>
    <row r="7" spans="1:6" s="176" customFormat="1" ht="126">
      <c r="A7" s="81"/>
      <c r="B7" s="82" t="s">
        <v>191</v>
      </c>
      <c r="C7" s="75"/>
      <c r="D7" s="76"/>
      <c r="E7" s="178"/>
      <c r="F7" s="77"/>
    </row>
    <row r="8" spans="1:6" s="176" customFormat="1">
      <c r="A8" s="81"/>
      <c r="B8" s="177" t="s">
        <v>81</v>
      </c>
      <c r="C8" s="75"/>
      <c r="D8" s="76"/>
      <c r="E8" s="178"/>
      <c r="F8" s="77"/>
    </row>
    <row r="9" spans="1:6" s="176" customFormat="1">
      <c r="A9" s="83" t="s">
        <v>33</v>
      </c>
      <c r="B9" s="84"/>
      <c r="C9" s="85" t="s">
        <v>45</v>
      </c>
      <c r="D9" s="86">
        <v>1</v>
      </c>
      <c r="E9" s="180"/>
      <c r="F9" s="87">
        <f>D9*E9</f>
        <v>0</v>
      </c>
    </row>
    <row r="10" spans="1:6" s="176" customFormat="1">
      <c r="A10" s="174"/>
      <c r="B10" s="175"/>
      <c r="C10" s="75"/>
      <c r="D10" s="76"/>
      <c r="E10" s="171"/>
      <c r="F10" s="77"/>
    </row>
    <row r="11" spans="1:6" s="176" customFormat="1">
      <c r="A11" s="78">
        <f>A6+1</f>
        <v>2</v>
      </c>
      <c r="B11" s="79" t="s">
        <v>77</v>
      </c>
      <c r="C11" s="80"/>
      <c r="D11" s="76"/>
      <c r="E11" s="172"/>
      <c r="F11" s="77"/>
    </row>
    <row r="12" spans="1:6" s="176" customFormat="1" ht="72">
      <c r="A12" s="81"/>
      <c r="B12" s="82" t="s">
        <v>78</v>
      </c>
      <c r="C12" s="75"/>
      <c r="D12" s="76"/>
      <c r="E12" s="171"/>
      <c r="F12" s="77"/>
    </row>
    <row r="13" spans="1:6" s="176" customFormat="1">
      <c r="A13" s="81"/>
      <c r="B13" s="177" t="s">
        <v>79</v>
      </c>
      <c r="C13" s="75"/>
      <c r="D13" s="76"/>
      <c r="E13" s="171"/>
      <c r="F13" s="77"/>
    </row>
    <row r="14" spans="1:6" s="176" customFormat="1">
      <c r="A14" s="198" t="s">
        <v>33</v>
      </c>
      <c r="B14" s="84" t="s">
        <v>115</v>
      </c>
      <c r="C14" s="85" t="s">
        <v>34</v>
      </c>
      <c r="D14" s="86">
        <v>1</v>
      </c>
      <c r="E14" s="180"/>
      <c r="F14" s="87">
        <f>D14*E14</f>
        <v>0</v>
      </c>
    </row>
    <row r="15" spans="1:6" s="176" customFormat="1">
      <c r="A15" s="199" t="s">
        <v>35</v>
      </c>
      <c r="B15" s="84" t="s">
        <v>116</v>
      </c>
      <c r="C15" s="85" t="s">
        <v>34</v>
      </c>
      <c r="D15" s="86">
        <v>5</v>
      </c>
      <c r="E15" s="180"/>
      <c r="F15" s="87">
        <f>D15*E15</f>
        <v>0</v>
      </c>
    </row>
    <row r="16" spans="1:6" s="37" customFormat="1" ht="18.75">
      <c r="A16" s="81"/>
      <c r="B16" s="82"/>
      <c r="C16" s="75"/>
      <c r="D16" s="76"/>
      <c r="E16" s="171"/>
      <c r="F16" s="77"/>
    </row>
    <row r="17" spans="1:7" s="37" customFormat="1" ht="18.75">
      <c r="A17" s="78">
        <f>A11+1</f>
        <v>3</v>
      </c>
      <c r="B17" s="79" t="s">
        <v>38</v>
      </c>
      <c r="C17" s="80"/>
      <c r="D17" s="76"/>
      <c r="E17" s="172"/>
      <c r="F17" s="77"/>
    </row>
    <row r="18" spans="1:7" s="37" customFormat="1" ht="90">
      <c r="A18" s="81"/>
      <c r="B18" s="82" t="s">
        <v>80</v>
      </c>
      <c r="C18" s="75"/>
      <c r="D18" s="76"/>
      <c r="E18" s="171"/>
      <c r="F18" s="77"/>
    </row>
    <row r="19" spans="1:7" s="37" customFormat="1" ht="18.75">
      <c r="A19" s="83" t="s">
        <v>33</v>
      </c>
      <c r="B19" s="84" t="s">
        <v>47</v>
      </c>
      <c r="C19" s="85" t="s">
        <v>34</v>
      </c>
      <c r="D19" s="86">
        <v>1</v>
      </c>
      <c r="E19" s="173"/>
      <c r="F19" s="87">
        <f>D19*E19</f>
        <v>0</v>
      </c>
    </row>
    <row r="20" spans="1:7" s="37" customFormat="1" ht="18.75">
      <c r="A20" s="83" t="s">
        <v>33</v>
      </c>
      <c r="B20" s="84" t="s">
        <v>167</v>
      </c>
      <c r="C20" s="85" t="s">
        <v>34</v>
      </c>
      <c r="D20" s="86">
        <v>1</v>
      </c>
      <c r="E20" s="173"/>
      <c r="F20" s="87">
        <f>D20*E20</f>
        <v>0</v>
      </c>
    </row>
    <row r="21" spans="1:7" s="39" customFormat="1" ht="17.850000000000001" customHeight="1">
      <c r="A21" s="88"/>
      <c r="B21" s="89"/>
      <c r="C21" s="89"/>
      <c r="D21" s="90"/>
      <c r="E21" s="40"/>
      <c r="F21" s="91"/>
      <c r="G21" s="47"/>
    </row>
    <row r="22" spans="1:7" s="39" customFormat="1">
      <c r="A22" s="92">
        <f>A17+1</f>
        <v>4</v>
      </c>
      <c r="B22" s="93" t="s">
        <v>39</v>
      </c>
      <c r="C22" s="89"/>
      <c r="D22" s="90"/>
      <c r="E22" s="40"/>
      <c r="F22" s="94"/>
      <c r="G22" s="47"/>
    </row>
    <row r="23" spans="1:7" s="39" customFormat="1" ht="90">
      <c r="A23" s="92"/>
      <c r="B23" s="89" t="s">
        <v>70</v>
      </c>
      <c r="C23" s="89"/>
      <c r="D23" s="90"/>
      <c r="E23" s="40"/>
      <c r="F23" s="94"/>
      <c r="G23" s="47"/>
    </row>
    <row r="24" spans="1:7" s="39" customFormat="1" ht="17.850000000000001" customHeight="1">
      <c r="A24" s="83" t="s">
        <v>33</v>
      </c>
      <c r="B24" s="84" t="s">
        <v>117</v>
      </c>
      <c r="C24" s="95" t="s">
        <v>8</v>
      </c>
      <c r="D24" s="96">
        <v>30</v>
      </c>
      <c r="E24" s="49"/>
      <c r="F24" s="97">
        <f>D24*E24</f>
        <v>0</v>
      </c>
      <c r="G24" s="47"/>
    </row>
    <row r="25" spans="1:7" s="39" customFormat="1" ht="17.850000000000001" customHeight="1">
      <c r="A25" s="83" t="s">
        <v>35</v>
      </c>
      <c r="B25" s="98" t="s">
        <v>118</v>
      </c>
      <c r="C25" s="99" t="s">
        <v>8</v>
      </c>
      <c r="D25" s="100">
        <v>33.700000000000003</v>
      </c>
      <c r="E25" s="50"/>
      <c r="F25" s="101">
        <f>D25*E25</f>
        <v>0</v>
      </c>
      <c r="G25" s="47"/>
    </row>
    <row r="26" spans="1:7" s="39" customFormat="1" ht="17.850000000000001" customHeight="1">
      <c r="A26" s="174"/>
      <c r="B26" s="175"/>
      <c r="C26" s="89"/>
      <c r="D26" s="90"/>
      <c r="E26" s="40"/>
      <c r="F26" s="91"/>
      <c r="G26" s="47"/>
    </row>
    <row r="27" spans="1:7" s="37" customFormat="1" ht="18.75">
      <c r="A27" s="78">
        <f>A22+1</f>
        <v>5</v>
      </c>
      <c r="B27" s="79" t="s">
        <v>120</v>
      </c>
      <c r="C27" s="80"/>
      <c r="D27" s="76"/>
      <c r="E27" s="179"/>
      <c r="F27" s="77"/>
    </row>
    <row r="28" spans="1:7" s="37" customFormat="1" ht="72">
      <c r="A28" s="81"/>
      <c r="B28" s="82" t="s">
        <v>121</v>
      </c>
      <c r="C28" s="75"/>
      <c r="D28" s="76"/>
      <c r="E28" s="178"/>
      <c r="F28" s="77"/>
    </row>
    <row r="29" spans="1:7" s="37" customFormat="1" ht="18.75">
      <c r="A29" s="83" t="s">
        <v>33</v>
      </c>
      <c r="B29" s="84"/>
      <c r="C29" s="95" t="s">
        <v>8</v>
      </c>
      <c r="D29" s="86">
        <v>10.75</v>
      </c>
      <c r="E29" s="197"/>
      <c r="F29" s="87">
        <f>D29*E29</f>
        <v>0</v>
      </c>
    </row>
    <row r="30" spans="1:7" s="37" customFormat="1" ht="18.75">
      <c r="A30" s="174"/>
      <c r="B30" s="175"/>
      <c r="C30" s="89"/>
      <c r="D30" s="76"/>
      <c r="E30" s="196"/>
      <c r="F30" s="77"/>
    </row>
    <row r="31" spans="1:7" s="37" customFormat="1" ht="18.75">
      <c r="A31" s="78">
        <f>A27+1</f>
        <v>6</v>
      </c>
      <c r="B31" s="79" t="s">
        <v>82</v>
      </c>
      <c r="C31" s="80"/>
      <c r="D31" s="76"/>
      <c r="E31" s="179"/>
      <c r="F31" s="77"/>
    </row>
    <row r="32" spans="1:7" s="37" customFormat="1" ht="93" customHeight="1">
      <c r="A32" s="81"/>
      <c r="B32" s="82" t="s">
        <v>122</v>
      </c>
      <c r="C32" s="75"/>
      <c r="D32" s="76"/>
      <c r="E32" s="178"/>
      <c r="F32" s="77"/>
    </row>
    <row r="33" spans="1:1023" s="37" customFormat="1" ht="18.75">
      <c r="A33" s="81"/>
      <c r="B33" s="102" t="s">
        <v>83</v>
      </c>
      <c r="C33" s="75"/>
      <c r="D33" s="76"/>
      <c r="E33" s="178"/>
      <c r="F33" s="77"/>
    </row>
    <row r="34" spans="1:1023" s="37" customFormat="1" ht="18.75">
      <c r="A34" s="83" t="s">
        <v>33</v>
      </c>
      <c r="B34" s="84" t="s">
        <v>119</v>
      </c>
      <c r="C34" s="85" t="s">
        <v>8</v>
      </c>
      <c r="D34" s="86">
        <v>4.7</v>
      </c>
      <c r="E34" s="180"/>
      <c r="F34" s="87">
        <f>D34*E34</f>
        <v>0</v>
      </c>
    </row>
    <row r="35" spans="1:1023" s="36" customFormat="1" ht="18.75">
      <c r="A35" s="45"/>
      <c r="B35" s="103"/>
      <c r="C35" s="6"/>
      <c r="D35" s="104"/>
      <c r="E35" s="20"/>
      <c r="F35" s="10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c r="IB35" s="35"/>
      <c r="IC35" s="35"/>
      <c r="ID35" s="35"/>
      <c r="IE35" s="35"/>
      <c r="IF35" s="35"/>
      <c r="IG35" s="35"/>
      <c r="IH35" s="35"/>
      <c r="II35" s="35"/>
      <c r="IJ35" s="35"/>
      <c r="IK35" s="35"/>
      <c r="IL35" s="35"/>
      <c r="IM35" s="35"/>
      <c r="IN35" s="35"/>
      <c r="IO35" s="35"/>
      <c r="IP35" s="35"/>
      <c r="IQ35" s="35"/>
      <c r="IR35" s="35"/>
      <c r="IS35" s="35"/>
      <c r="IT35" s="35"/>
      <c r="IU35" s="35"/>
      <c r="IV35" s="35"/>
      <c r="IW35" s="35"/>
      <c r="IX35" s="35"/>
      <c r="IY35" s="35"/>
      <c r="IZ35" s="35"/>
      <c r="JA35" s="35"/>
      <c r="JB35" s="35"/>
      <c r="JC35" s="35"/>
      <c r="JD35" s="35"/>
      <c r="JE35" s="35"/>
      <c r="JF35" s="35"/>
      <c r="JG35" s="35"/>
      <c r="JH35" s="35"/>
      <c r="JI35" s="35"/>
      <c r="JJ35" s="35"/>
      <c r="JK35" s="35"/>
      <c r="JL35" s="35"/>
      <c r="JM35" s="35"/>
      <c r="JN35" s="35"/>
      <c r="JO35" s="35"/>
      <c r="JP35" s="35"/>
      <c r="JQ35" s="35"/>
      <c r="JR35" s="35"/>
      <c r="JS35" s="35"/>
      <c r="JT35" s="35"/>
      <c r="JU35" s="35"/>
      <c r="JV35" s="35"/>
      <c r="JW35" s="35"/>
      <c r="JX35" s="35"/>
      <c r="JY35" s="35"/>
      <c r="JZ35" s="35"/>
      <c r="KA35" s="35"/>
      <c r="KB35" s="35"/>
      <c r="KC35" s="35"/>
      <c r="KD35" s="35"/>
      <c r="KE35" s="35"/>
      <c r="KF35" s="35"/>
      <c r="KG35" s="35"/>
      <c r="KH35" s="35"/>
      <c r="KI35" s="35"/>
      <c r="KJ35" s="35"/>
      <c r="KK35" s="35"/>
      <c r="KL35" s="35"/>
      <c r="KM35" s="35"/>
      <c r="KN35" s="35"/>
      <c r="KO35" s="35"/>
      <c r="KP35" s="35"/>
      <c r="KQ35" s="35"/>
      <c r="KR35" s="35"/>
      <c r="KS35" s="35"/>
      <c r="KT35" s="35"/>
      <c r="KU35" s="35"/>
      <c r="KV35" s="35"/>
      <c r="KW35" s="35"/>
      <c r="KX35" s="35"/>
      <c r="KY35" s="35"/>
      <c r="KZ35" s="35"/>
      <c r="LA35" s="35"/>
      <c r="LB35" s="35"/>
      <c r="LC35" s="35"/>
      <c r="LD35" s="35"/>
      <c r="LE35" s="35"/>
      <c r="LF35" s="35"/>
      <c r="LG35" s="35"/>
      <c r="LH35" s="35"/>
      <c r="LI35" s="35"/>
      <c r="LJ35" s="35"/>
      <c r="LK35" s="35"/>
      <c r="LL35" s="35"/>
      <c r="LM35" s="35"/>
      <c r="LN35" s="35"/>
      <c r="LO35" s="35"/>
      <c r="LP35" s="35"/>
      <c r="LQ35" s="35"/>
      <c r="LR35" s="35"/>
      <c r="LS35" s="35"/>
      <c r="LT35" s="35"/>
      <c r="LU35" s="35"/>
      <c r="LV35" s="35"/>
      <c r="LW35" s="35"/>
      <c r="LX35" s="35"/>
      <c r="LY35" s="35"/>
      <c r="LZ35" s="35"/>
      <c r="MA35" s="35"/>
      <c r="MB35" s="35"/>
      <c r="MC35" s="35"/>
      <c r="MD35" s="35"/>
      <c r="ME35" s="35"/>
      <c r="MF35" s="35"/>
      <c r="MG35" s="35"/>
      <c r="MH35" s="35"/>
      <c r="MI35" s="35"/>
      <c r="MJ35" s="35"/>
      <c r="MK35" s="35"/>
      <c r="ML35" s="35"/>
      <c r="MM35" s="35"/>
      <c r="MN35" s="35"/>
      <c r="MO35" s="35"/>
      <c r="MP35" s="35"/>
      <c r="MQ35" s="35"/>
      <c r="MR35" s="35"/>
      <c r="MS35" s="35"/>
      <c r="MT35" s="35"/>
      <c r="MU35" s="35"/>
      <c r="MV35" s="35"/>
      <c r="MW35" s="35"/>
      <c r="MX35" s="35"/>
      <c r="MY35" s="35"/>
      <c r="MZ35" s="35"/>
      <c r="NA35" s="35"/>
      <c r="NB35" s="35"/>
      <c r="NC35" s="35"/>
      <c r="ND35" s="35"/>
      <c r="NE35" s="35"/>
      <c r="NF35" s="35"/>
      <c r="NG35" s="35"/>
      <c r="NH35" s="35"/>
      <c r="NI35" s="35"/>
      <c r="NJ35" s="35"/>
      <c r="NK35" s="35"/>
      <c r="NL35" s="35"/>
      <c r="NM35" s="35"/>
      <c r="NN35" s="35"/>
      <c r="NO35" s="35"/>
      <c r="NP35" s="35"/>
      <c r="NQ35" s="35"/>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35"/>
      <c r="SE35" s="35"/>
      <c r="SF35" s="35"/>
      <c r="SG35" s="35"/>
      <c r="SH35" s="35"/>
      <c r="SI35" s="35"/>
      <c r="SJ35" s="35"/>
      <c r="SK35" s="35"/>
      <c r="SL35" s="35"/>
      <c r="SM35" s="35"/>
      <c r="SN35" s="35"/>
      <c r="SO35" s="35"/>
      <c r="SP35" s="35"/>
      <c r="SQ35" s="35"/>
      <c r="SR35" s="35"/>
      <c r="SS35" s="35"/>
      <c r="ST35" s="35"/>
      <c r="SU35" s="35"/>
      <c r="SV35" s="35"/>
      <c r="SW35" s="35"/>
      <c r="SX35" s="35"/>
      <c r="SY35" s="35"/>
      <c r="SZ35" s="35"/>
      <c r="TA35" s="35"/>
      <c r="TB35" s="35"/>
      <c r="TC35" s="35"/>
      <c r="TD35" s="35"/>
      <c r="TE35" s="35"/>
      <c r="TF35" s="35"/>
      <c r="TG35" s="35"/>
      <c r="TH35" s="35"/>
      <c r="TI35" s="35"/>
      <c r="TJ35" s="35"/>
      <c r="TK35" s="35"/>
      <c r="TL35" s="35"/>
      <c r="TM35" s="35"/>
      <c r="TN35" s="35"/>
      <c r="TO35" s="35"/>
      <c r="TP35" s="35"/>
      <c r="TQ35" s="35"/>
      <c r="TR35" s="35"/>
      <c r="TS35" s="35"/>
      <c r="TT35" s="35"/>
      <c r="TU35" s="35"/>
      <c r="TV35" s="35"/>
      <c r="TW35" s="35"/>
      <c r="TX35" s="35"/>
      <c r="TY35" s="35"/>
      <c r="TZ35" s="35"/>
      <c r="UA35" s="35"/>
      <c r="UB35" s="35"/>
      <c r="UC35" s="35"/>
      <c r="UD35" s="35"/>
      <c r="UE35" s="35"/>
      <c r="UF35" s="35"/>
      <c r="UG35" s="35"/>
      <c r="UH35" s="35"/>
      <c r="UI35" s="35"/>
      <c r="UJ35" s="35"/>
      <c r="UK35" s="35"/>
      <c r="UL35" s="35"/>
      <c r="UM35" s="35"/>
      <c r="UN35" s="35"/>
      <c r="UO35" s="35"/>
      <c r="UP35" s="35"/>
      <c r="UQ35" s="35"/>
      <c r="UR35" s="35"/>
      <c r="US35" s="35"/>
      <c r="UT35" s="35"/>
      <c r="UU35" s="35"/>
      <c r="UV35" s="35"/>
      <c r="UW35" s="35"/>
      <c r="UX35" s="35"/>
      <c r="UY35" s="35"/>
      <c r="UZ35" s="35"/>
      <c r="VA35" s="35"/>
      <c r="VB35" s="35"/>
      <c r="VC35" s="35"/>
      <c r="VD35" s="35"/>
      <c r="VE35" s="35"/>
      <c r="VF35" s="35"/>
      <c r="VG35" s="35"/>
      <c r="VH35" s="35"/>
      <c r="VI35" s="35"/>
      <c r="VJ35" s="35"/>
      <c r="VK35" s="35"/>
      <c r="VL35" s="35"/>
      <c r="VM35" s="35"/>
      <c r="VN35" s="35"/>
      <c r="VO35" s="35"/>
      <c r="VP35" s="35"/>
      <c r="VQ35" s="35"/>
      <c r="VR35" s="35"/>
      <c r="VS35" s="35"/>
      <c r="VT35" s="35"/>
      <c r="VU35" s="35"/>
      <c r="VV35" s="35"/>
      <c r="VW35" s="35"/>
      <c r="VX35" s="35"/>
      <c r="VY35" s="35"/>
      <c r="VZ35" s="35"/>
      <c r="WA35" s="35"/>
      <c r="WB35" s="35"/>
      <c r="WC35" s="35"/>
      <c r="WD35" s="35"/>
      <c r="WE35" s="35"/>
      <c r="WF35" s="35"/>
      <c r="WG35" s="35"/>
      <c r="WH35" s="35"/>
      <c r="WI35" s="35"/>
      <c r="WJ35" s="35"/>
      <c r="WK35" s="35"/>
      <c r="WL35" s="35"/>
      <c r="WM35" s="35"/>
      <c r="WN35" s="35"/>
      <c r="WO35" s="35"/>
      <c r="WP35" s="35"/>
      <c r="WQ35" s="35"/>
      <c r="WR35" s="35"/>
      <c r="WS35" s="35"/>
      <c r="WT35" s="35"/>
      <c r="WU35" s="35"/>
      <c r="WV35" s="35"/>
      <c r="WW35" s="35"/>
      <c r="WX35" s="35"/>
      <c r="WY35" s="35"/>
      <c r="WZ35" s="35"/>
      <c r="XA35" s="35"/>
      <c r="XB35" s="35"/>
      <c r="XC35" s="35"/>
      <c r="XD35" s="35"/>
      <c r="XE35" s="35"/>
      <c r="XF35" s="35"/>
      <c r="XG35" s="35"/>
      <c r="XH35" s="35"/>
      <c r="XI35" s="35"/>
      <c r="XJ35" s="35"/>
      <c r="XK35" s="35"/>
      <c r="XL35" s="35"/>
      <c r="XM35" s="35"/>
      <c r="XN35" s="35"/>
      <c r="XO35" s="35"/>
      <c r="XP35" s="35"/>
      <c r="XQ35" s="35"/>
      <c r="XR35" s="35"/>
      <c r="XS35" s="35"/>
      <c r="XT35" s="35"/>
      <c r="XU35" s="35"/>
      <c r="XV35" s="35"/>
      <c r="XW35" s="35"/>
      <c r="XX35" s="35"/>
      <c r="XY35" s="35"/>
      <c r="XZ35" s="35"/>
      <c r="YA35" s="35"/>
      <c r="YB35" s="35"/>
      <c r="YC35" s="35"/>
      <c r="YD35" s="35"/>
      <c r="YE35" s="35"/>
      <c r="YF35" s="35"/>
      <c r="YG35" s="35"/>
      <c r="YH35" s="35"/>
      <c r="YI35" s="35"/>
      <c r="YJ35" s="35"/>
      <c r="YK35" s="35"/>
      <c r="YL35" s="35"/>
      <c r="YM35" s="35"/>
      <c r="YN35" s="35"/>
      <c r="YO35" s="35"/>
      <c r="YP35" s="35"/>
      <c r="YQ35" s="35"/>
      <c r="YR35" s="35"/>
      <c r="YS35" s="35"/>
      <c r="YT35" s="35"/>
      <c r="YU35" s="35"/>
      <c r="YV35" s="35"/>
      <c r="YW35" s="35"/>
      <c r="YX35" s="35"/>
      <c r="YY35" s="35"/>
      <c r="YZ35" s="35"/>
      <c r="ZA35" s="35"/>
      <c r="ZB35" s="35"/>
      <c r="ZC35" s="35"/>
      <c r="ZD35" s="35"/>
      <c r="ZE35" s="35"/>
      <c r="ZF35" s="35"/>
      <c r="ZG35" s="35"/>
      <c r="ZH35" s="35"/>
      <c r="ZI35" s="35"/>
      <c r="ZJ35" s="35"/>
      <c r="ZK35" s="35"/>
      <c r="ZL35" s="35"/>
      <c r="ZM35" s="35"/>
      <c r="ZN35" s="35"/>
      <c r="ZO35" s="35"/>
      <c r="ZP35" s="35"/>
      <c r="ZQ35" s="35"/>
      <c r="ZR35" s="35"/>
      <c r="ZS35" s="35"/>
      <c r="ZT35" s="35"/>
      <c r="ZU35" s="35"/>
      <c r="ZV35" s="35"/>
      <c r="ZW35" s="35"/>
      <c r="ZX35" s="35"/>
      <c r="ZY35" s="35"/>
      <c r="ZZ35" s="35"/>
      <c r="AAA35" s="35"/>
      <c r="AAB35" s="35"/>
      <c r="AAC35" s="35"/>
      <c r="AAD35" s="35"/>
      <c r="AAE35" s="35"/>
      <c r="AAF35" s="35"/>
      <c r="AAG35" s="35"/>
      <c r="AAH35" s="35"/>
      <c r="AAI35" s="35"/>
      <c r="AAJ35" s="35"/>
      <c r="AAK35" s="35"/>
      <c r="AAL35" s="35"/>
      <c r="AAM35" s="35"/>
      <c r="AAN35" s="35"/>
      <c r="AAO35" s="35"/>
      <c r="AAP35" s="35"/>
      <c r="AAQ35" s="35"/>
      <c r="AAR35" s="35"/>
      <c r="AAS35" s="35"/>
      <c r="AAT35" s="35"/>
      <c r="AAU35" s="35"/>
      <c r="AAV35" s="35"/>
      <c r="AAW35" s="35"/>
      <c r="AAX35" s="35"/>
      <c r="AAY35" s="35"/>
      <c r="AAZ35" s="35"/>
      <c r="ABA35" s="35"/>
      <c r="ABB35" s="35"/>
      <c r="ABC35" s="35"/>
      <c r="ABD35" s="35"/>
      <c r="ABE35" s="35"/>
      <c r="ABF35" s="35"/>
      <c r="ABG35" s="35"/>
      <c r="ABH35" s="35"/>
      <c r="ABI35" s="35"/>
      <c r="ABJ35" s="35"/>
      <c r="ABK35" s="35"/>
      <c r="ABL35" s="35"/>
      <c r="ABM35" s="35"/>
      <c r="ABN35" s="35"/>
      <c r="ABO35" s="35"/>
      <c r="ABP35" s="35"/>
      <c r="ABQ35" s="35"/>
      <c r="ABR35" s="35"/>
      <c r="ABS35" s="35"/>
      <c r="ABT35" s="35"/>
      <c r="ABU35" s="35"/>
      <c r="ABV35" s="35"/>
      <c r="ABW35" s="35"/>
      <c r="ABX35" s="35"/>
      <c r="ABY35" s="35"/>
      <c r="ABZ35" s="35"/>
      <c r="ACA35" s="35"/>
      <c r="ACB35" s="35"/>
      <c r="ACC35" s="35"/>
      <c r="ACD35" s="35"/>
      <c r="ACE35" s="35"/>
      <c r="ACF35" s="35"/>
      <c r="ACG35" s="35"/>
      <c r="ACH35" s="35"/>
      <c r="ACI35" s="35"/>
      <c r="ACJ35" s="35"/>
      <c r="ACK35" s="35"/>
      <c r="ACL35" s="35"/>
      <c r="ACM35" s="35"/>
      <c r="ACN35" s="35"/>
      <c r="ACO35" s="35"/>
      <c r="ACP35" s="35"/>
      <c r="ACQ35" s="35"/>
      <c r="ACR35" s="35"/>
      <c r="ACS35" s="35"/>
      <c r="ACT35" s="35"/>
      <c r="ACU35" s="35"/>
      <c r="ACV35" s="35"/>
      <c r="ACW35" s="35"/>
      <c r="ACX35" s="35"/>
      <c r="ACY35" s="35"/>
      <c r="ACZ35" s="35"/>
      <c r="ADA35" s="35"/>
      <c r="ADB35" s="35"/>
      <c r="ADC35" s="35"/>
      <c r="ADD35" s="35"/>
      <c r="ADE35" s="35"/>
      <c r="ADF35" s="35"/>
      <c r="ADG35" s="35"/>
      <c r="ADH35" s="35"/>
      <c r="ADI35" s="35"/>
      <c r="ADJ35" s="35"/>
      <c r="ADK35" s="35"/>
      <c r="ADL35" s="35"/>
      <c r="ADM35" s="35"/>
      <c r="ADN35" s="35"/>
      <c r="ADO35" s="35"/>
      <c r="ADP35" s="35"/>
      <c r="ADQ35" s="35"/>
      <c r="ADR35" s="35"/>
      <c r="ADS35" s="35"/>
      <c r="ADT35" s="35"/>
      <c r="ADU35" s="35"/>
      <c r="ADV35" s="35"/>
      <c r="ADW35" s="35"/>
      <c r="ADX35" s="35"/>
      <c r="ADY35" s="35"/>
      <c r="ADZ35" s="35"/>
      <c r="AEA35" s="35"/>
      <c r="AEB35" s="35"/>
      <c r="AEC35" s="35"/>
      <c r="AED35" s="35"/>
      <c r="AEE35" s="35"/>
      <c r="AEF35" s="35"/>
      <c r="AEG35" s="35"/>
      <c r="AEH35" s="35"/>
      <c r="AEI35" s="35"/>
      <c r="AEJ35" s="35"/>
      <c r="AEK35" s="35"/>
      <c r="AEL35" s="35"/>
      <c r="AEM35" s="35"/>
      <c r="AEN35" s="35"/>
      <c r="AEO35" s="35"/>
      <c r="AEP35" s="35"/>
      <c r="AEQ35" s="35"/>
      <c r="AER35" s="35"/>
      <c r="AES35" s="35"/>
      <c r="AET35" s="35"/>
      <c r="AEU35" s="35"/>
      <c r="AEV35" s="35"/>
      <c r="AEW35" s="35"/>
      <c r="AEX35" s="35"/>
      <c r="AEY35" s="35"/>
      <c r="AEZ35" s="35"/>
      <c r="AFA35" s="35"/>
      <c r="AFB35" s="35"/>
      <c r="AFC35" s="35"/>
      <c r="AFD35" s="35"/>
      <c r="AFE35" s="35"/>
      <c r="AFF35" s="35"/>
      <c r="AFG35" s="35"/>
      <c r="AFH35" s="35"/>
      <c r="AFI35" s="35"/>
      <c r="AFJ35" s="35"/>
      <c r="AFK35" s="35"/>
      <c r="AFL35" s="35"/>
      <c r="AFM35" s="35"/>
      <c r="AFN35" s="35"/>
      <c r="AFO35" s="35"/>
      <c r="AFP35" s="35"/>
      <c r="AFQ35" s="35"/>
      <c r="AFR35" s="35"/>
      <c r="AFS35" s="35"/>
      <c r="AFT35" s="35"/>
      <c r="AFU35" s="35"/>
      <c r="AFV35" s="35"/>
      <c r="AFW35" s="35"/>
      <c r="AFX35" s="35"/>
      <c r="AFY35" s="35"/>
      <c r="AFZ35" s="35"/>
      <c r="AGA35" s="35"/>
      <c r="AGB35" s="35"/>
      <c r="AGC35" s="35"/>
      <c r="AGD35" s="35"/>
      <c r="AGE35" s="35"/>
      <c r="AGF35" s="35"/>
      <c r="AGG35" s="35"/>
      <c r="AGH35" s="35"/>
      <c r="AGI35" s="35"/>
      <c r="AGJ35" s="35"/>
      <c r="AGK35" s="35"/>
      <c r="AGL35" s="35"/>
      <c r="AGM35" s="35"/>
      <c r="AGN35" s="35"/>
      <c r="AGO35" s="35"/>
      <c r="AGP35" s="35"/>
      <c r="AGQ35" s="35"/>
      <c r="AGR35" s="35"/>
      <c r="AGS35" s="35"/>
      <c r="AGT35" s="35"/>
      <c r="AGU35" s="35"/>
      <c r="AGV35" s="35"/>
      <c r="AGW35" s="35"/>
      <c r="AGX35" s="35"/>
      <c r="AGY35" s="35"/>
      <c r="AGZ35" s="35"/>
      <c r="AHA35" s="35"/>
      <c r="AHB35" s="35"/>
      <c r="AHC35" s="35"/>
      <c r="AHD35" s="35"/>
      <c r="AHE35" s="35"/>
      <c r="AHF35" s="35"/>
      <c r="AHG35" s="35"/>
      <c r="AHH35" s="35"/>
      <c r="AHI35" s="35"/>
      <c r="AHJ35" s="35"/>
      <c r="AHK35" s="35"/>
      <c r="AHL35" s="35"/>
      <c r="AHM35" s="35"/>
      <c r="AHN35" s="35"/>
      <c r="AHO35" s="35"/>
      <c r="AHP35" s="35"/>
      <c r="AHQ35" s="35"/>
      <c r="AHR35" s="35"/>
      <c r="AHS35" s="35"/>
      <c r="AHT35" s="35"/>
      <c r="AHU35" s="35"/>
      <c r="AHV35" s="35"/>
      <c r="AHW35" s="35"/>
      <c r="AHX35" s="35"/>
      <c r="AHY35" s="35"/>
      <c r="AHZ35" s="35"/>
      <c r="AIA35" s="35"/>
      <c r="AIB35" s="35"/>
      <c r="AIC35" s="35"/>
      <c r="AID35" s="35"/>
      <c r="AIE35" s="35"/>
      <c r="AIF35" s="35"/>
      <c r="AIG35" s="35"/>
      <c r="AIH35" s="35"/>
      <c r="AII35" s="35"/>
      <c r="AIJ35" s="35"/>
      <c r="AIK35" s="35"/>
      <c r="AIL35" s="35"/>
      <c r="AIM35" s="35"/>
      <c r="AIN35" s="35"/>
      <c r="AIO35" s="35"/>
      <c r="AIP35" s="35"/>
      <c r="AIQ35" s="35"/>
      <c r="AIR35" s="35"/>
      <c r="AIS35" s="35"/>
      <c r="AIT35" s="35"/>
      <c r="AIU35" s="35"/>
      <c r="AIV35" s="35"/>
      <c r="AIW35" s="35"/>
      <c r="AIX35" s="35"/>
      <c r="AIY35" s="35"/>
      <c r="AIZ35" s="35"/>
      <c r="AJA35" s="35"/>
      <c r="AJB35" s="35"/>
      <c r="AJC35" s="35"/>
      <c r="AJD35" s="35"/>
      <c r="AJE35" s="35"/>
      <c r="AJF35" s="35"/>
      <c r="AJG35" s="35"/>
      <c r="AJH35" s="35"/>
      <c r="AJI35" s="35"/>
      <c r="AJJ35" s="35"/>
      <c r="AJK35" s="35"/>
      <c r="AJL35" s="35"/>
      <c r="AJM35" s="35"/>
      <c r="AJN35" s="35"/>
      <c r="AJO35" s="35"/>
      <c r="AJP35" s="35"/>
      <c r="AJQ35" s="35"/>
      <c r="AJR35" s="35"/>
      <c r="AJS35" s="35"/>
      <c r="AJT35" s="35"/>
      <c r="AJU35" s="35"/>
      <c r="AJV35" s="35"/>
      <c r="AJW35" s="35"/>
      <c r="AJX35" s="35"/>
      <c r="AJY35" s="35"/>
      <c r="AJZ35" s="35"/>
      <c r="AKA35" s="35"/>
      <c r="AKB35" s="35"/>
      <c r="AKC35" s="35"/>
      <c r="AKD35" s="35"/>
      <c r="AKE35" s="35"/>
      <c r="AKF35" s="35"/>
      <c r="AKG35" s="35"/>
      <c r="AKH35" s="35"/>
      <c r="AKI35" s="35"/>
      <c r="AKJ35" s="35"/>
      <c r="AKK35" s="35"/>
      <c r="AKL35" s="35"/>
      <c r="AKM35" s="35"/>
      <c r="AKN35" s="35"/>
      <c r="AKO35" s="35"/>
      <c r="AKP35" s="35"/>
      <c r="AKQ35" s="35"/>
      <c r="AKR35" s="35"/>
      <c r="AKS35" s="35"/>
      <c r="AKT35" s="35"/>
      <c r="AKU35" s="35"/>
      <c r="AKV35" s="35"/>
      <c r="AKW35" s="35"/>
      <c r="AKX35" s="35"/>
      <c r="AKY35" s="35"/>
      <c r="AKZ35" s="35"/>
      <c r="ALA35" s="35"/>
      <c r="ALB35" s="35"/>
      <c r="ALC35" s="35"/>
      <c r="ALD35" s="35"/>
      <c r="ALE35" s="35"/>
      <c r="ALF35" s="35"/>
      <c r="ALG35" s="35"/>
      <c r="ALH35" s="35"/>
      <c r="ALI35" s="35"/>
      <c r="ALJ35" s="35"/>
      <c r="ALK35" s="35"/>
      <c r="ALL35" s="35"/>
      <c r="ALM35" s="35"/>
      <c r="ALN35" s="35"/>
      <c r="ALO35" s="35"/>
      <c r="ALP35" s="35"/>
      <c r="ALQ35" s="35"/>
      <c r="ALR35" s="35"/>
      <c r="ALS35" s="35"/>
      <c r="ALT35" s="35"/>
      <c r="ALU35" s="35"/>
      <c r="ALV35" s="35"/>
      <c r="ALW35" s="35"/>
      <c r="ALX35" s="35"/>
      <c r="ALY35" s="35"/>
      <c r="ALZ35" s="35"/>
      <c r="AMA35" s="35"/>
      <c r="AMB35" s="35"/>
      <c r="AMC35" s="35"/>
      <c r="AMD35" s="35"/>
      <c r="AME35" s="35"/>
      <c r="AMF35" s="35"/>
      <c r="AMG35" s="35"/>
      <c r="AMH35" s="35"/>
      <c r="AMI35" s="35"/>
    </row>
    <row r="36" spans="1:1023" s="37" customFormat="1" ht="18.75">
      <c r="A36" s="78">
        <f>A31+1</f>
        <v>7</v>
      </c>
      <c r="B36" s="79" t="s">
        <v>192</v>
      </c>
      <c r="C36" s="80"/>
      <c r="D36" s="76"/>
      <c r="E36" s="179"/>
      <c r="F36" s="77"/>
    </row>
    <row r="37" spans="1:1023" s="37" customFormat="1" ht="72">
      <c r="A37" s="81"/>
      <c r="B37" s="82" t="s">
        <v>123</v>
      </c>
      <c r="C37" s="75"/>
      <c r="D37" s="76"/>
      <c r="E37" s="178"/>
      <c r="F37" s="77"/>
    </row>
    <row r="38" spans="1:1023" s="37" customFormat="1" ht="18.75">
      <c r="A38" s="81"/>
      <c r="B38" s="102"/>
      <c r="C38" s="75"/>
      <c r="D38" s="76"/>
      <c r="E38" s="178"/>
      <c r="F38" s="77"/>
    </row>
    <row r="39" spans="1:1023" s="37" customFormat="1" ht="18.75">
      <c r="A39" s="83" t="s">
        <v>33</v>
      </c>
      <c r="B39" s="84"/>
      <c r="C39" s="95" t="s">
        <v>8</v>
      </c>
      <c r="D39" s="86">
        <v>20.53</v>
      </c>
      <c r="E39" s="197"/>
      <c r="F39" s="87">
        <f>D39*E39</f>
        <v>0</v>
      </c>
    </row>
    <row r="40" spans="1:1023" s="37" customFormat="1" ht="18.75">
      <c r="A40" s="78">
        <f>A36+1</f>
        <v>8</v>
      </c>
      <c r="B40" s="79" t="s">
        <v>124</v>
      </c>
      <c r="C40" s="80"/>
      <c r="D40" s="76"/>
      <c r="E40" s="179"/>
      <c r="F40" s="77"/>
    </row>
    <row r="41" spans="1:1023" s="37" customFormat="1" ht="108">
      <c r="A41" s="81"/>
      <c r="B41" s="82" t="s">
        <v>154</v>
      </c>
      <c r="C41" s="75"/>
      <c r="D41" s="76"/>
      <c r="E41" s="178"/>
      <c r="F41" s="77"/>
    </row>
    <row r="42" spans="1:1023" s="37" customFormat="1" ht="18.75">
      <c r="A42" s="81"/>
      <c r="B42" s="102"/>
      <c r="C42" s="75"/>
      <c r="D42" s="76"/>
      <c r="E42" s="178"/>
      <c r="F42" s="77"/>
    </row>
    <row r="43" spans="1:1023" s="37" customFormat="1" ht="18.75">
      <c r="A43" s="83" t="s">
        <v>33</v>
      </c>
      <c r="B43" s="84" t="s">
        <v>155</v>
      </c>
      <c r="C43" s="95" t="s">
        <v>8</v>
      </c>
      <c r="D43" s="86">
        <v>1.9</v>
      </c>
      <c r="E43" s="197"/>
      <c r="F43" s="87">
        <f>D43*E43</f>
        <v>0</v>
      </c>
    </row>
    <row r="44" spans="1:1023" s="36" customFormat="1" ht="18.75">
      <c r="A44" s="45"/>
      <c r="B44" s="103"/>
      <c r="C44" s="6"/>
      <c r="D44" s="104"/>
      <c r="E44" s="20"/>
      <c r="F44" s="10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35"/>
      <c r="FG44" s="35"/>
      <c r="FH44" s="35"/>
      <c r="FI44" s="35"/>
      <c r="FJ44" s="35"/>
      <c r="FK44" s="35"/>
      <c r="FL44" s="35"/>
      <c r="FM44" s="35"/>
      <c r="FN44" s="35"/>
      <c r="FO44" s="35"/>
      <c r="FP44" s="35"/>
      <c r="FQ44" s="35"/>
      <c r="FR44" s="35"/>
      <c r="FS44" s="35"/>
      <c r="FT44" s="35"/>
      <c r="FU44" s="35"/>
      <c r="FV44" s="35"/>
      <c r="FW44" s="35"/>
      <c r="FX44" s="35"/>
      <c r="FY44" s="35"/>
      <c r="FZ44" s="35"/>
      <c r="GA44" s="35"/>
      <c r="GB44" s="35"/>
      <c r="GC44" s="35"/>
      <c r="GD44" s="35"/>
      <c r="GE44" s="35"/>
      <c r="GF44" s="35"/>
      <c r="GG44" s="35"/>
      <c r="GH44" s="35"/>
      <c r="GI44" s="35"/>
      <c r="GJ44" s="35"/>
      <c r="GK44" s="35"/>
      <c r="GL44" s="35"/>
      <c r="GM44" s="35"/>
      <c r="GN44" s="35"/>
      <c r="GO44" s="35"/>
      <c r="GP44" s="35"/>
      <c r="GQ44" s="35"/>
      <c r="GR44" s="35"/>
      <c r="GS44" s="35"/>
      <c r="GT44" s="35"/>
      <c r="GU44" s="35"/>
      <c r="GV44" s="35"/>
      <c r="GW44" s="35"/>
      <c r="GX44" s="35"/>
      <c r="GY44" s="35"/>
      <c r="GZ44" s="35"/>
      <c r="HA44" s="35"/>
      <c r="HB44" s="35"/>
      <c r="HC44" s="35"/>
      <c r="HD44" s="35"/>
      <c r="HE44" s="35"/>
      <c r="HF44" s="35"/>
      <c r="HG44" s="35"/>
      <c r="HH44" s="35"/>
      <c r="HI44" s="35"/>
      <c r="HJ44" s="35"/>
      <c r="HK44" s="35"/>
      <c r="HL44" s="35"/>
      <c r="HM44" s="35"/>
      <c r="HN44" s="35"/>
      <c r="HO44" s="35"/>
      <c r="HP44" s="35"/>
      <c r="HQ44" s="35"/>
      <c r="HR44" s="35"/>
      <c r="HS44" s="35"/>
      <c r="HT44" s="35"/>
      <c r="HU44" s="35"/>
      <c r="HV44" s="35"/>
      <c r="HW44" s="35"/>
      <c r="HX44" s="35"/>
      <c r="HY44" s="35"/>
      <c r="HZ44" s="35"/>
      <c r="IA44" s="35"/>
      <c r="IB44" s="35"/>
      <c r="IC44" s="35"/>
      <c r="ID44" s="35"/>
      <c r="IE44" s="35"/>
      <c r="IF44" s="35"/>
      <c r="IG44" s="35"/>
      <c r="IH44" s="35"/>
      <c r="II44" s="35"/>
      <c r="IJ44" s="35"/>
      <c r="IK44" s="35"/>
      <c r="IL44" s="35"/>
      <c r="IM44" s="35"/>
      <c r="IN44" s="35"/>
      <c r="IO44" s="35"/>
      <c r="IP44" s="35"/>
      <c r="IQ44" s="35"/>
      <c r="IR44" s="35"/>
      <c r="IS44" s="35"/>
      <c r="IT44" s="35"/>
      <c r="IU44" s="35"/>
      <c r="IV44" s="35"/>
      <c r="IW44" s="35"/>
      <c r="IX44" s="35"/>
      <c r="IY44" s="35"/>
      <c r="IZ44" s="35"/>
      <c r="JA44" s="35"/>
      <c r="JB44" s="35"/>
      <c r="JC44" s="35"/>
      <c r="JD44" s="35"/>
      <c r="JE44" s="35"/>
      <c r="JF44" s="35"/>
      <c r="JG44" s="35"/>
      <c r="JH44" s="35"/>
      <c r="JI44" s="35"/>
      <c r="JJ44" s="35"/>
      <c r="JK44" s="35"/>
      <c r="JL44" s="35"/>
      <c r="JM44" s="35"/>
      <c r="JN44" s="35"/>
      <c r="JO44" s="35"/>
      <c r="JP44" s="35"/>
      <c r="JQ44" s="35"/>
      <c r="JR44" s="35"/>
      <c r="JS44" s="35"/>
      <c r="JT44" s="35"/>
      <c r="JU44" s="35"/>
      <c r="JV44" s="35"/>
      <c r="JW44" s="35"/>
      <c r="JX44" s="35"/>
      <c r="JY44" s="35"/>
      <c r="JZ44" s="35"/>
      <c r="KA44" s="35"/>
      <c r="KB44" s="35"/>
      <c r="KC44" s="35"/>
      <c r="KD44" s="35"/>
      <c r="KE44" s="35"/>
      <c r="KF44" s="35"/>
      <c r="KG44" s="35"/>
      <c r="KH44" s="35"/>
      <c r="KI44" s="35"/>
      <c r="KJ44" s="35"/>
      <c r="KK44" s="35"/>
      <c r="KL44" s="35"/>
      <c r="KM44" s="35"/>
      <c r="KN44" s="35"/>
      <c r="KO44" s="35"/>
      <c r="KP44" s="35"/>
      <c r="KQ44" s="35"/>
      <c r="KR44" s="35"/>
      <c r="KS44" s="35"/>
      <c r="KT44" s="35"/>
      <c r="KU44" s="35"/>
      <c r="KV44" s="35"/>
      <c r="KW44" s="35"/>
      <c r="KX44" s="35"/>
      <c r="KY44" s="35"/>
      <c r="KZ44" s="35"/>
      <c r="LA44" s="35"/>
      <c r="LB44" s="35"/>
      <c r="LC44" s="35"/>
      <c r="LD44" s="35"/>
      <c r="LE44" s="35"/>
      <c r="LF44" s="35"/>
      <c r="LG44" s="35"/>
      <c r="LH44" s="35"/>
      <c r="LI44" s="35"/>
      <c r="LJ44" s="35"/>
      <c r="LK44" s="35"/>
      <c r="LL44" s="35"/>
      <c r="LM44" s="35"/>
      <c r="LN44" s="35"/>
      <c r="LO44" s="35"/>
      <c r="LP44" s="35"/>
      <c r="LQ44" s="35"/>
      <c r="LR44" s="35"/>
      <c r="LS44" s="35"/>
      <c r="LT44" s="35"/>
      <c r="LU44" s="35"/>
      <c r="LV44" s="35"/>
      <c r="LW44" s="35"/>
      <c r="LX44" s="35"/>
      <c r="LY44" s="35"/>
      <c r="LZ44" s="35"/>
      <c r="MA44" s="35"/>
      <c r="MB44" s="35"/>
      <c r="MC44" s="35"/>
      <c r="MD44" s="35"/>
      <c r="ME44" s="35"/>
      <c r="MF44" s="35"/>
      <c r="MG44" s="35"/>
      <c r="MH44" s="35"/>
      <c r="MI44" s="35"/>
      <c r="MJ44" s="35"/>
      <c r="MK44" s="35"/>
      <c r="ML44" s="35"/>
      <c r="MM44" s="35"/>
      <c r="MN44" s="35"/>
      <c r="MO44" s="35"/>
      <c r="MP44" s="35"/>
      <c r="MQ44" s="35"/>
      <c r="MR44" s="35"/>
      <c r="MS44" s="35"/>
      <c r="MT44" s="35"/>
      <c r="MU44" s="35"/>
      <c r="MV44" s="35"/>
      <c r="MW44" s="35"/>
      <c r="MX44" s="35"/>
      <c r="MY44" s="35"/>
      <c r="MZ44" s="35"/>
      <c r="NA44" s="35"/>
      <c r="NB44" s="35"/>
      <c r="NC44" s="35"/>
      <c r="ND44" s="35"/>
      <c r="NE44" s="35"/>
      <c r="NF44" s="35"/>
      <c r="NG44" s="35"/>
      <c r="NH44" s="35"/>
      <c r="NI44" s="35"/>
      <c r="NJ44" s="35"/>
      <c r="NK44" s="35"/>
      <c r="NL44" s="35"/>
      <c r="NM44" s="35"/>
      <c r="NN44" s="35"/>
      <c r="NO44" s="35"/>
      <c r="NP44" s="35"/>
      <c r="NQ44" s="35"/>
      <c r="NR44" s="35"/>
      <c r="NS44" s="35"/>
      <c r="NT44" s="35"/>
      <c r="NU44" s="35"/>
      <c r="NV44" s="35"/>
      <c r="NW44" s="35"/>
      <c r="NX44" s="35"/>
      <c r="NY44" s="35"/>
      <c r="NZ44" s="35"/>
      <c r="OA44" s="35"/>
      <c r="OB44" s="35"/>
      <c r="OC44" s="35"/>
      <c r="OD44" s="35"/>
      <c r="OE44" s="35"/>
      <c r="OF44" s="35"/>
      <c r="OG44" s="35"/>
      <c r="OH44" s="35"/>
      <c r="OI44" s="35"/>
      <c r="OJ44" s="35"/>
      <c r="OK44" s="35"/>
      <c r="OL44" s="35"/>
      <c r="OM44" s="35"/>
      <c r="ON44" s="35"/>
      <c r="OO44" s="35"/>
      <c r="OP44" s="35"/>
      <c r="OQ44" s="35"/>
      <c r="OR44" s="35"/>
      <c r="OS44" s="35"/>
      <c r="OT44" s="35"/>
      <c r="OU44" s="35"/>
      <c r="OV44" s="35"/>
      <c r="OW44" s="35"/>
      <c r="OX44" s="35"/>
      <c r="OY44" s="35"/>
      <c r="OZ44" s="35"/>
      <c r="PA44" s="35"/>
      <c r="PB44" s="35"/>
      <c r="PC44" s="35"/>
      <c r="PD44" s="35"/>
      <c r="PE44" s="35"/>
      <c r="PF44" s="35"/>
      <c r="PG44" s="35"/>
      <c r="PH44" s="35"/>
      <c r="PI44" s="35"/>
      <c r="PJ44" s="35"/>
      <c r="PK44" s="35"/>
      <c r="PL44" s="35"/>
      <c r="PM44" s="35"/>
      <c r="PN44" s="35"/>
      <c r="PO44" s="35"/>
      <c r="PP44" s="35"/>
      <c r="PQ44" s="35"/>
      <c r="PR44" s="35"/>
      <c r="PS44" s="35"/>
      <c r="PT44" s="35"/>
      <c r="PU44" s="35"/>
      <c r="PV44" s="35"/>
      <c r="PW44" s="35"/>
      <c r="PX44" s="35"/>
      <c r="PY44" s="35"/>
      <c r="PZ44" s="35"/>
      <c r="QA44" s="35"/>
      <c r="QB44" s="35"/>
      <c r="QC44" s="35"/>
      <c r="QD44" s="35"/>
      <c r="QE44" s="35"/>
      <c r="QF44" s="35"/>
      <c r="QG44" s="35"/>
      <c r="QH44" s="35"/>
      <c r="QI44" s="35"/>
      <c r="QJ44" s="35"/>
      <c r="QK44" s="35"/>
      <c r="QL44" s="35"/>
      <c r="QM44" s="35"/>
      <c r="QN44" s="35"/>
      <c r="QO44" s="35"/>
      <c r="QP44" s="35"/>
      <c r="QQ44" s="35"/>
      <c r="QR44" s="35"/>
      <c r="QS44" s="35"/>
      <c r="QT44" s="35"/>
      <c r="QU44" s="35"/>
      <c r="QV44" s="35"/>
      <c r="QW44" s="35"/>
      <c r="QX44" s="35"/>
      <c r="QY44" s="35"/>
      <c r="QZ44" s="35"/>
      <c r="RA44" s="35"/>
      <c r="RB44" s="35"/>
      <c r="RC44" s="35"/>
      <c r="RD44" s="35"/>
      <c r="RE44" s="35"/>
      <c r="RF44" s="35"/>
      <c r="RG44" s="35"/>
      <c r="RH44" s="35"/>
      <c r="RI44" s="35"/>
      <c r="RJ44" s="35"/>
      <c r="RK44" s="35"/>
      <c r="RL44" s="35"/>
      <c r="RM44" s="35"/>
      <c r="RN44" s="35"/>
      <c r="RO44" s="35"/>
      <c r="RP44" s="35"/>
      <c r="RQ44" s="35"/>
      <c r="RR44" s="35"/>
      <c r="RS44" s="35"/>
      <c r="RT44" s="35"/>
      <c r="RU44" s="35"/>
      <c r="RV44" s="35"/>
      <c r="RW44" s="35"/>
      <c r="RX44" s="35"/>
      <c r="RY44" s="35"/>
      <c r="RZ44" s="35"/>
      <c r="SA44" s="35"/>
      <c r="SB44" s="35"/>
      <c r="SC44" s="35"/>
      <c r="SD44" s="35"/>
      <c r="SE44" s="35"/>
      <c r="SF44" s="35"/>
      <c r="SG44" s="35"/>
      <c r="SH44" s="35"/>
      <c r="SI44" s="35"/>
      <c r="SJ44" s="35"/>
      <c r="SK44" s="35"/>
      <c r="SL44" s="35"/>
      <c r="SM44" s="35"/>
      <c r="SN44" s="35"/>
      <c r="SO44" s="35"/>
      <c r="SP44" s="35"/>
      <c r="SQ44" s="35"/>
      <c r="SR44" s="35"/>
      <c r="SS44" s="35"/>
      <c r="ST44" s="35"/>
      <c r="SU44" s="35"/>
      <c r="SV44" s="35"/>
      <c r="SW44" s="35"/>
      <c r="SX44" s="35"/>
      <c r="SY44" s="35"/>
      <c r="SZ44" s="35"/>
      <c r="TA44" s="35"/>
      <c r="TB44" s="35"/>
      <c r="TC44" s="35"/>
      <c r="TD44" s="35"/>
      <c r="TE44" s="35"/>
      <c r="TF44" s="35"/>
      <c r="TG44" s="35"/>
      <c r="TH44" s="35"/>
      <c r="TI44" s="35"/>
      <c r="TJ44" s="35"/>
      <c r="TK44" s="35"/>
      <c r="TL44" s="35"/>
      <c r="TM44" s="35"/>
      <c r="TN44" s="35"/>
      <c r="TO44" s="35"/>
      <c r="TP44" s="35"/>
      <c r="TQ44" s="35"/>
      <c r="TR44" s="35"/>
      <c r="TS44" s="35"/>
      <c r="TT44" s="35"/>
      <c r="TU44" s="35"/>
      <c r="TV44" s="35"/>
      <c r="TW44" s="35"/>
      <c r="TX44" s="35"/>
      <c r="TY44" s="35"/>
      <c r="TZ44" s="35"/>
      <c r="UA44" s="35"/>
      <c r="UB44" s="35"/>
      <c r="UC44" s="35"/>
      <c r="UD44" s="35"/>
      <c r="UE44" s="35"/>
      <c r="UF44" s="35"/>
      <c r="UG44" s="35"/>
      <c r="UH44" s="35"/>
      <c r="UI44" s="35"/>
      <c r="UJ44" s="35"/>
      <c r="UK44" s="35"/>
      <c r="UL44" s="35"/>
      <c r="UM44" s="35"/>
      <c r="UN44" s="35"/>
      <c r="UO44" s="35"/>
      <c r="UP44" s="35"/>
      <c r="UQ44" s="35"/>
      <c r="UR44" s="35"/>
      <c r="US44" s="35"/>
      <c r="UT44" s="35"/>
      <c r="UU44" s="35"/>
      <c r="UV44" s="35"/>
      <c r="UW44" s="35"/>
      <c r="UX44" s="35"/>
      <c r="UY44" s="35"/>
      <c r="UZ44" s="35"/>
      <c r="VA44" s="35"/>
      <c r="VB44" s="35"/>
      <c r="VC44" s="35"/>
      <c r="VD44" s="35"/>
      <c r="VE44" s="35"/>
      <c r="VF44" s="35"/>
      <c r="VG44" s="35"/>
      <c r="VH44" s="35"/>
      <c r="VI44" s="35"/>
      <c r="VJ44" s="35"/>
      <c r="VK44" s="35"/>
      <c r="VL44" s="35"/>
      <c r="VM44" s="35"/>
      <c r="VN44" s="35"/>
      <c r="VO44" s="35"/>
      <c r="VP44" s="35"/>
      <c r="VQ44" s="35"/>
      <c r="VR44" s="35"/>
      <c r="VS44" s="35"/>
      <c r="VT44" s="35"/>
      <c r="VU44" s="35"/>
      <c r="VV44" s="35"/>
      <c r="VW44" s="35"/>
      <c r="VX44" s="35"/>
      <c r="VY44" s="35"/>
      <c r="VZ44" s="35"/>
      <c r="WA44" s="35"/>
      <c r="WB44" s="35"/>
      <c r="WC44" s="35"/>
      <c r="WD44" s="35"/>
      <c r="WE44" s="35"/>
      <c r="WF44" s="35"/>
      <c r="WG44" s="35"/>
      <c r="WH44" s="35"/>
      <c r="WI44" s="35"/>
      <c r="WJ44" s="35"/>
      <c r="WK44" s="35"/>
      <c r="WL44" s="35"/>
      <c r="WM44" s="35"/>
      <c r="WN44" s="35"/>
      <c r="WO44" s="35"/>
      <c r="WP44" s="35"/>
      <c r="WQ44" s="35"/>
      <c r="WR44" s="35"/>
      <c r="WS44" s="35"/>
      <c r="WT44" s="35"/>
      <c r="WU44" s="35"/>
      <c r="WV44" s="35"/>
      <c r="WW44" s="35"/>
      <c r="WX44" s="35"/>
      <c r="WY44" s="35"/>
      <c r="WZ44" s="35"/>
      <c r="XA44" s="35"/>
      <c r="XB44" s="35"/>
      <c r="XC44" s="35"/>
      <c r="XD44" s="35"/>
      <c r="XE44" s="35"/>
      <c r="XF44" s="35"/>
      <c r="XG44" s="35"/>
      <c r="XH44" s="35"/>
      <c r="XI44" s="35"/>
      <c r="XJ44" s="35"/>
      <c r="XK44" s="35"/>
      <c r="XL44" s="35"/>
      <c r="XM44" s="35"/>
      <c r="XN44" s="35"/>
      <c r="XO44" s="35"/>
      <c r="XP44" s="35"/>
      <c r="XQ44" s="35"/>
      <c r="XR44" s="35"/>
      <c r="XS44" s="35"/>
      <c r="XT44" s="35"/>
      <c r="XU44" s="35"/>
      <c r="XV44" s="35"/>
      <c r="XW44" s="35"/>
      <c r="XX44" s="35"/>
      <c r="XY44" s="35"/>
      <c r="XZ44" s="35"/>
      <c r="YA44" s="35"/>
      <c r="YB44" s="35"/>
      <c r="YC44" s="35"/>
      <c r="YD44" s="35"/>
      <c r="YE44" s="35"/>
      <c r="YF44" s="35"/>
      <c r="YG44" s="35"/>
      <c r="YH44" s="35"/>
      <c r="YI44" s="35"/>
      <c r="YJ44" s="35"/>
      <c r="YK44" s="35"/>
      <c r="YL44" s="35"/>
      <c r="YM44" s="35"/>
      <c r="YN44" s="35"/>
      <c r="YO44" s="35"/>
      <c r="YP44" s="35"/>
      <c r="YQ44" s="35"/>
      <c r="YR44" s="35"/>
      <c r="YS44" s="35"/>
      <c r="YT44" s="35"/>
      <c r="YU44" s="35"/>
      <c r="YV44" s="35"/>
      <c r="YW44" s="35"/>
      <c r="YX44" s="35"/>
      <c r="YY44" s="35"/>
      <c r="YZ44" s="35"/>
      <c r="ZA44" s="35"/>
      <c r="ZB44" s="35"/>
      <c r="ZC44" s="35"/>
      <c r="ZD44" s="35"/>
      <c r="ZE44" s="35"/>
      <c r="ZF44" s="35"/>
      <c r="ZG44" s="35"/>
      <c r="ZH44" s="35"/>
      <c r="ZI44" s="35"/>
      <c r="ZJ44" s="35"/>
      <c r="ZK44" s="35"/>
      <c r="ZL44" s="35"/>
      <c r="ZM44" s="35"/>
      <c r="ZN44" s="35"/>
      <c r="ZO44" s="35"/>
      <c r="ZP44" s="35"/>
      <c r="ZQ44" s="35"/>
      <c r="ZR44" s="35"/>
      <c r="ZS44" s="35"/>
      <c r="ZT44" s="35"/>
      <c r="ZU44" s="35"/>
      <c r="ZV44" s="35"/>
      <c r="ZW44" s="35"/>
      <c r="ZX44" s="35"/>
      <c r="ZY44" s="35"/>
      <c r="ZZ44" s="35"/>
      <c r="AAA44" s="35"/>
      <c r="AAB44" s="35"/>
      <c r="AAC44" s="35"/>
      <c r="AAD44" s="35"/>
      <c r="AAE44" s="35"/>
      <c r="AAF44" s="35"/>
      <c r="AAG44" s="35"/>
      <c r="AAH44" s="35"/>
      <c r="AAI44" s="35"/>
      <c r="AAJ44" s="35"/>
      <c r="AAK44" s="35"/>
      <c r="AAL44" s="35"/>
      <c r="AAM44" s="35"/>
      <c r="AAN44" s="35"/>
      <c r="AAO44" s="35"/>
      <c r="AAP44" s="35"/>
      <c r="AAQ44" s="35"/>
      <c r="AAR44" s="35"/>
      <c r="AAS44" s="35"/>
      <c r="AAT44" s="35"/>
      <c r="AAU44" s="35"/>
      <c r="AAV44" s="35"/>
      <c r="AAW44" s="35"/>
      <c r="AAX44" s="35"/>
      <c r="AAY44" s="35"/>
      <c r="AAZ44" s="35"/>
      <c r="ABA44" s="35"/>
      <c r="ABB44" s="35"/>
      <c r="ABC44" s="35"/>
      <c r="ABD44" s="35"/>
      <c r="ABE44" s="35"/>
      <c r="ABF44" s="35"/>
      <c r="ABG44" s="35"/>
      <c r="ABH44" s="35"/>
      <c r="ABI44" s="35"/>
      <c r="ABJ44" s="35"/>
      <c r="ABK44" s="35"/>
      <c r="ABL44" s="35"/>
      <c r="ABM44" s="35"/>
      <c r="ABN44" s="35"/>
      <c r="ABO44" s="35"/>
      <c r="ABP44" s="35"/>
      <c r="ABQ44" s="35"/>
      <c r="ABR44" s="35"/>
      <c r="ABS44" s="35"/>
      <c r="ABT44" s="35"/>
      <c r="ABU44" s="35"/>
      <c r="ABV44" s="35"/>
      <c r="ABW44" s="35"/>
      <c r="ABX44" s="35"/>
      <c r="ABY44" s="35"/>
      <c r="ABZ44" s="35"/>
      <c r="ACA44" s="35"/>
      <c r="ACB44" s="35"/>
      <c r="ACC44" s="35"/>
      <c r="ACD44" s="35"/>
      <c r="ACE44" s="35"/>
      <c r="ACF44" s="35"/>
      <c r="ACG44" s="35"/>
      <c r="ACH44" s="35"/>
      <c r="ACI44" s="35"/>
      <c r="ACJ44" s="35"/>
      <c r="ACK44" s="35"/>
      <c r="ACL44" s="35"/>
      <c r="ACM44" s="35"/>
      <c r="ACN44" s="35"/>
      <c r="ACO44" s="35"/>
      <c r="ACP44" s="35"/>
      <c r="ACQ44" s="35"/>
      <c r="ACR44" s="35"/>
      <c r="ACS44" s="35"/>
      <c r="ACT44" s="35"/>
      <c r="ACU44" s="35"/>
      <c r="ACV44" s="35"/>
      <c r="ACW44" s="35"/>
      <c r="ACX44" s="35"/>
      <c r="ACY44" s="35"/>
      <c r="ACZ44" s="35"/>
      <c r="ADA44" s="35"/>
      <c r="ADB44" s="35"/>
      <c r="ADC44" s="35"/>
      <c r="ADD44" s="35"/>
      <c r="ADE44" s="35"/>
      <c r="ADF44" s="35"/>
      <c r="ADG44" s="35"/>
      <c r="ADH44" s="35"/>
      <c r="ADI44" s="35"/>
      <c r="ADJ44" s="35"/>
      <c r="ADK44" s="35"/>
      <c r="ADL44" s="35"/>
      <c r="ADM44" s="35"/>
      <c r="ADN44" s="35"/>
      <c r="ADO44" s="35"/>
      <c r="ADP44" s="35"/>
      <c r="ADQ44" s="35"/>
      <c r="ADR44" s="35"/>
      <c r="ADS44" s="35"/>
      <c r="ADT44" s="35"/>
      <c r="ADU44" s="35"/>
      <c r="ADV44" s="35"/>
      <c r="ADW44" s="35"/>
      <c r="ADX44" s="35"/>
      <c r="ADY44" s="35"/>
      <c r="ADZ44" s="35"/>
      <c r="AEA44" s="35"/>
      <c r="AEB44" s="35"/>
      <c r="AEC44" s="35"/>
      <c r="AED44" s="35"/>
      <c r="AEE44" s="35"/>
      <c r="AEF44" s="35"/>
      <c r="AEG44" s="35"/>
      <c r="AEH44" s="35"/>
      <c r="AEI44" s="35"/>
      <c r="AEJ44" s="35"/>
      <c r="AEK44" s="35"/>
      <c r="AEL44" s="35"/>
      <c r="AEM44" s="35"/>
      <c r="AEN44" s="35"/>
      <c r="AEO44" s="35"/>
      <c r="AEP44" s="35"/>
      <c r="AEQ44" s="35"/>
      <c r="AER44" s="35"/>
      <c r="AES44" s="35"/>
      <c r="AET44" s="35"/>
      <c r="AEU44" s="35"/>
      <c r="AEV44" s="35"/>
      <c r="AEW44" s="35"/>
      <c r="AEX44" s="35"/>
      <c r="AEY44" s="35"/>
      <c r="AEZ44" s="35"/>
      <c r="AFA44" s="35"/>
      <c r="AFB44" s="35"/>
      <c r="AFC44" s="35"/>
      <c r="AFD44" s="35"/>
      <c r="AFE44" s="35"/>
      <c r="AFF44" s="35"/>
      <c r="AFG44" s="35"/>
      <c r="AFH44" s="35"/>
      <c r="AFI44" s="35"/>
      <c r="AFJ44" s="35"/>
      <c r="AFK44" s="35"/>
      <c r="AFL44" s="35"/>
      <c r="AFM44" s="35"/>
      <c r="AFN44" s="35"/>
      <c r="AFO44" s="35"/>
      <c r="AFP44" s="35"/>
      <c r="AFQ44" s="35"/>
      <c r="AFR44" s="35"/>
      <c r="AFS44" s="35"/>
      <c r="AFT44" s="35"/>
      <c r="AFU44" s="35"/>
      <c r="AFV44" s="35"/>
      <c r="AFW44" s="35"/>
      <c r="AFX44" s="35"/>
      <c r="AFY44" s="35"/>
      <c r="AFZ44" s="35"/>
      <c r="AGA44" s="35"/>
      <c r="AGB44" s="35"/>
      <c r="AGC44" s="35"/>
      <c r="AGD44" s="35"/>
      <c r="AGE44" s="35"/>
      <c r="AGF44" s="35"/>
      <c r="AGG44" s="35"/>
      <c r="AGH44" s="35"/>
      <c r="AGI44" s="35"/>
      <c r="AGJ44" s="35"/>
      <c r="AGK44" s="35"/>
      <c r="AGL44" s="35"/>
      <c r="AGM44" s="35"/>
      <c r="AGN44" s="35"/>
      <c r="AGO44" s="35"/>
      <c r="AGP44" s="35"/>
      <c r="AGQ44" s="35"/>
      <c r="AGR44" s="35"/>
      <c r="AGS44" s="35"/>
      <c r="AGT44" s="35"/>
      <c r="AGU44" s="35"/>
      <c r="AGV44" s="35"/>
      <c r="AGW44" s="35"/>
      <c r="AGX44" s="35"/>
      <c r="AGY44" s="35"/>
      <c r="AGZ44" s="35"/>
      <c r="AHA44" s="35"/>
      <c r="AHB44" s="35"/>
      <c r="AHC44" s="35"/>
      <c r="AHD44" s="35"/>
      <c r="AHE44" s="35"/>
      <c r="AHF44" s="35"/>
      <c r="AHG44" s="35"/>
      <c r="AHH44" s="35"/>
      <c r="AHI44" s="35"/>
      <c r="AHJ44" s="35"/>
      <c r="AHK44" s="35"/>
      <c r="AHL44" s="35"/>
      <c r="AHM44" s="35"/>
      <c r="AHN44" s="35"/>
      <c r="AHO44" s="35"/>
      <c r="AHP44" s="35"/>
      <c r="AHQ44" s="35"/>
      <c r="AHR44" s="35"/>
      <c r="AHS44" s="35"/>
      <c r="AHT44" s="35"/>
      <c r="AHU44" s="35"/>
      <c r="AHV44" s="35"/>
      <c r="AHW44" s="35"/>
      <c r="AHX44" s="35"/>
      <c r="AHY44" s="35"/>
      <c r="AHZ44" s="35"/>
      <c r="AIA44" s="35"/>
      <c r="AIB44" s="35"/>
      <c r="AIC44" s="35"/>
      <c r="AID44" s="35"/>
      <c r="AIE44" s="35"/>
      <c r="AIF44" s="35"/>
      <c r="AIG44" s="35"/>
      <c r="AIH44" s="35"/>
      <c r="AII44" s="35"/>
      <c r="AIJ44" s="35"/>
      <c r="AIK44" s="35"/>
      <c r="AIL44" s="35"/>
      <c r="AIM44" s="35"/>
      <c r="AIN44" s="35"/>
      <c r="AIO44" s="35"/>
      <c r="AIP44" s="35"/>
      <c r="AIQ44" s="35"/>
      <c r="AIR44" s="35"/>
      <c r="AIS44" s="35"/>
      <c r="AIT44" s="35"/>
      <c r="AIU44" s="35"/>
      <c r="AIV44" s="35"/>
      <c r="AIW44" s="35"/>
      <c r="AIX44" s="35"/>
      <c r="AIY44" s="35"/>
      <c r="AIZ44" s="35"/>
      <c r="AJA44" s="35"/>
      <c r="AJB44" s="35"/>
      <c r="AJC44" s="35"/>
      <c r="AJD44" s="35"/>
      <c r="AJE44" s="35"/>
      <c r="AJF44" s="35"/>
      <c r="AJG44" s="35"/>
      <c r="AJH44" s="35"/>
      <c r="AJI44" s="35"/>
      <c r="AJJ44" s="35"/>
      <c r="AJK44" s="35"/>
      <c r="AJL44" s="35"/>
      <c r="AJM44" s="35"/>
      <c r="AJN44" s="35"/>
      <c r="AJO44" s="35"/>
      <c r="AJP44" s="35"/>
      <c r="AJQ44" s="35"/>
      <c r="AJR44" s="35"/>
      <c r="AJS44" s="35"/>
      <c r="AJT44" s="35"/>
      <c r="AJU44" s="35"/>
      <c r="AJV44" s="35"/>
      <c r="AJW44" s="35"/>
      <c r="AJX44" s="35"/>
      <c r="AJY44" s="35"/>
      <c r="AJZ44" s="35"/>
      <c r="AKA44" s="35"/>
      <c r="AKB44" s="35"/>
      <c r="AKC44" s="35"/>
      <c r="AKD44" s="35"/>
      <c r="AKE44" s="35"/>
      <c r="AKF44" s="35"/>
      <c r="AKG44" s="35"/>
      <c r="AKH44" s="35"/>
      <c r="AKI44" s="35"/>
      <c r="AKJ44" s="35"/>
      <c r="AKK44" s="35"/>
      <c r="AKL44" s="35"/>
      <c r="AKM44" s="35"/>
      <c r="AKN44" s="35"/>
      <c r="AKO44" s="35"/>
      <c r="AKP44" s="35"/>
      <c r="AKQ44" s="35"/>
      <c r="AKR44" s="35"/>
      <c r="AKS44" s="35"/>
      <c r="AKT44" s="35"/>
      <c r="AKU44" s="35"/>
      <c r="AKV44" s="35"/>
      <c r="AKW44" s="35"/>
      <c r="AKX44" s="35"/>
      <c r="AKY44" s="35"/>
      <c r="AKZ44" s="35"/>
      <c r="ALA44" s="35"/>
      <c r="ALB44" s="35"/>
      <c r="ALC44" s="35"/>
      <c r="ALD44" s="35"/>
      <c r="ALE44" s="35"/>
      <c r="ALF44" s="35"/>
      <c r="ALG44" s="35"/>
      <c r="ALH44" s="35"/>
      <c r="ALI44" s="35"/>
      <c r="ALJ44" s="35"/>
      <c r="ALK44" s="35"/>
      <c r="ALL44" s="35"/>
      <c r="ALM44" s="35"/>
      <c r="ALN44" s="35"/>
      <c r="ALO44" s="35"/>
      <c r="ALP44" s="35"/>
      <c r="ALQ44" s="35"/>
      <c r="ALR44" s="35"/>
      <c r="ALS44" s="35"/>
      <c r="ALT44" s="35"/>
      <c r="ALU44" s="35"/>
      <c r="ALV44" s="35"/>
      <c r="ALW44" s="35"/>
      <c r="ALX44" s="35"/>
      <c r="ALY44" s="35"/>
      <c r="ALZ44" s="35"/>
      <c r="AMA44" s="35"/>
      <c r="AMB44" s="35"/>
      <c r="AMC44" s="35"/>
      <c r="AMD44" s="35"/>
      <c r="AME44" s="35"/>
      <c r="AMF44" s="35"/>
      <c r="AMG44" s="35"/>
      <c r="AMH44" s="35"/>
      <c r="AMI44" s="35"/>
    </row>
    <row r="45" spans="1:1023">
      <c r="A45" s="78">
        <f>A40+1</f>
        <v>9</v>
      </c>
      <c r="B45" s="106" t="s">
        <v>7</v>
      </c>
      <c r="C45" s="6"/>
      <c r="D45" s="104"/>
      <c r="F45" s="105"/>
    </row>
    <row r="46" spans="1:1023" ht="108">
      <c r="A46" s="45"/>
      <c r="B46" s="107" t="s">
        <v>152</v>
      </c>
      <c r="C46" s="6"/>
      <c r="D46" s="104"/>
      <c r="F46" s="105"/>
    </row>
    <row r="47" spans="1:1023">
      <c r="A47" s="83" t="s">
        <v>33</v>
      </c>
      <c r="B47" s="71"/>
      <c r="C47" s="72" t="s">
        <v>8</v>
      </c>
      <c r="D47" s="108">
        <v>30</v>
      </c>
      <c r="E47" s="24"/>
      <c r="F47" s="109">
        <f>D47*E47</f>
        <v>0</v>
      </c>
    </row>
    <row r="48" spans="1:1023">
      <c r="A48" s="45"/>
      <c r="B48" s="110"/>
      <c r="C48" s="6"/>
      <c r="D48" s="7"/>
    </row>
    <row r="49" spans="1:1023">
      <c r="A49" s="46"/>
      <c r="B49" s="111" t="s">
        <v>9</v>
      </c>
      <c r="C49" s="11"/>
      <c r="D49" s="12"/>
      <c r="E49" s="25"/>
      <c r="F49" s="41">
        <f>SUM(F4:F48)</f>
        <v>0</v>
      </c>
    </row>
    <row r="50" spans="1:1023">
      <c r="A50" s="112"/>
      <c r="B50" s="113"/>
      <c r="C50" s="114"/>
      <c r="D50" s="115"/>
      <c r="E50" s="26"/>
      <c r="F50" s="116"/>
    </row>
    <row r="51" spans="1:1023">
      <c r="A51" s="45"/>
      <c r="B51" s="103"/>
      <c r="C51" s="6"/>
      <c r="D51" s="7"/>
    </row>
    <row r="52" spans="1:1023">
      <c r="A52" s="68">
        <f>A3+1</f>
        <v>2</v>
      </c>
      <c r="B52" s="117" t="s">
        <v>10</v>
      </c>
      <c r="C52" s="9"/>
      <c r="D52" s="10"/>
      <c r="E52" s="22"/>
      <c r="F52" s="23"/>
    </row>
    <row r="53" spans="1:1023">
      <c r="A53" s="70"/>
      <c r="B53" s="71"/>
      <c r="C53" s="72"/>
      <c r="D53" s="73"/>
      <c r="E53" s="24"/>
      <c r="F53" s="74"/>
    </row>
    <row r="54" spans="1:1023">
      <c r="A54" s="118"/>
      <c r="B54" s="119"/>
      <c r="C54" s="120"/>
      <c r="D54" s="121"/>
      <c r="E54" s="27"/>
      <c r="F54" s="122"/>
    </row>
    <row r="55" spans="1:1023">
      <c r="A55" s="78">
        <f>A54+1</f>
        <v>1</v>
      </c>
      <c r="B55" s="123" t="s">
        <v>11</v>
      </c>
      <c r="C55" s="124"/>
      <c r="D55" s="33"/>
      <c r="E55" s="28"/>
      <c r="F55" s="125"/>
    </row>
    <row r="56" spans="1:1023" ht="138" customHeight="1">
      <c r="A56" s="126"/>
      <c r="B56" s="123" t="s">
        <v>153</v>
      </c>
      <c r="C56" s="124"/>
      <c r="D56" s="33"/>
      <c r="E56" s="28"/>
      <c r="F56" s="125"/>
    </row>
    <row r="57" spans="1:1023">
      <c r="A57" s="83" t="s">
        <v>33</v>
      </c>
      <c r="B57" s="127" t="s">
        <v>48</v>
      </c>
      <c r="C57" s="128" t="s">
        <v>12</v>
      </c>
      <c r="D57" s="34">
        <v>25</v>
      </c>
      <c r="E57" s="29"/>
      <c r="F57" s="129">
        <f>D57*E57</f>
        <v>0</v>
      </c>
    </row>
    <row r="58" spans="1:1023" s="201" customFormat="1">
      <c r="A58" s="200" t="s">
        <v>35</v>
      </c>
      <c r="B58" s="127" t="s">
        <v>49</v>
      </c>
      <c r="C58" s="128" t="s">
        <v>12</v>
      </c>
      <c r="D58" s="34">
        <v>10</v>
      </c>
      <c r="E58" s="29"/>
      <c r="F58" s="129">
        <f>D58*E58</f>
        <v>0</v>
      </c>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row>
    <row r="59" spans="1:1023">
      <c r="A59" s="118"/>
      <c r="B59" s="119"/>
      <c r="C59" s="120"/>
      <c r="D59" s="121"/>
      <c r="E59" s="27"/>
      <c r="F59" s="122"/>
    </row>
    <row r="60" spans="1:1023">
      <c r="A60" s="78">
        <f>A55+1</f>
        <v>2</v>
      </c>
      <c r="B60" s="123" t="s">
        <v>84</v>
      </c>
      <c r="C60" s="124"/>
      <c r="D60" s="33"/>
      <c r="E60" s="28"/>
      <c r="F60" s="125"/>
    </row>
    <row r="61" spans="1:1023" ht="72">
      <c r="A61" s="126"/>
      <c r="B61" s="123" t="s">
        <v>85</v>
      </c>
      <c r="C61" s="124"/>
      <c r="D61" s="33"/>
      <c r="E61" s="28"/>
      <c r="F61" s="125"/>
    </row>
    <row r="62" spans="1:1023">
      <c r="A62" s="83" t="s">
        <v>33</v>
      </c>
      <c r="B62" s="127" t="s">
        <v>36</v>
      </c>
      <c r="C62" s="128" t="s">
        <v>12</v>
      </c>
      <c r="D62" s="34">
        <v>15</v>
      </c>
      <c r="E62" s="29"/>
      <c r="F62" s="129">
        <f>D62*E62</f>
        <v>0</v>
      </c>
    </row>
    <row r="63" spans="1:1023">
      <c r="A63" s="118"/>
      <c r="B63" s="119"/>
      <c r="C63" s="120"/>
      <c r="D63" s="121"/>
      <c r="E63" s="27"/>
      <c r="F63" s="122"/>
    </row>
    <row r="64" spans="1:1023">
      <c r="A64" s="78">
        <f>A60+1</f>
        <v>3</v>
      </c>
      <c r="B64" s="123" t="s">
        <v>87</v>
      </c>
      <c r="C64" s="124"/>
      <c r="D64" s="33"/>
      <c r="E64" s="28"/>
      <c r="F64" s="125"/>
    </row>
    <row r="65" spans="1:1024" ht="156.94999999999999" customHeight="1">
      <c r="A65" s="126"/>
      <c r="B65" s="123" t="s">
        <v>86</v>
      </c>
      <c r="C65" s="124"/>
      <c r="D65" s="33"/>
      <c r="E65" s="28"/>
      <c r="F65" s="125"/>
    </row>
    <row r="66" spans="1:1024">
      <c r="A66" s="83" t="s">
        <v>33</v>
      </c>
      <c r="B66" s="127" t="s">
        <v>36</v>
      </c>
      <c r="C66" s="128" t="s">
        <v>8</v>
      </c>
      <c r="D66" s="34">
        <v>33.700000000000003</v>
      </c>
      <c r="E66" s="29"/>
      <c r="F66" s="129">
        <f>D66*E66</f>
        <v>0</v>
      </c>
    </row>
    <row r="67" spans="1:1024" s="201" customFormat="1">
      <c r="A67" s="202">
        <f>A64+1</f>
        <v>4</v>
      </c>
      <c r="B67" s="123" t="s">
        <v>125</v>
      </c>
      <c r="C67" s="124"/>
      <c r="D67" s="33"/>
      <c r="E67" s="28"/>
      <c r="F67" s="125"/>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row>
    <row r="68" spans="1:1024" s="201" customFormat="1" ht="96.95" customHeight="1">
      <c r="A68" s="126"/>
      <c r="B68" s="123" t="s">
        <v>150</v>
      </c>
      <c r="C68" s="208"/>
      <c r="D68" s="209"/>
      <c r="E68" s="209"/>
      <c r="F68" s="209"/>
      <c r="G68" s="19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row>
    <row r="69" spans="1:1024" s="201" customFormat="1">
      <c r="A69" s="200" t="s">
        <v>33</v>
      </c>
      <c r="B69" s="127" t="s">
        <v>126</v>
      </c>
      <c r="C69" s="128" t="s">
        <v>14</v>
      </c>
      <c r="D69" s="34">
        <v>1</v>
      </c>
      <c r="E69" s="29"/>
      <c r="F69" s="129">
        <f t="shared" ref="F69" si="0">D69*E69</f>
        <v>0</v>
      </c>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row>
    <row r="70" spans="1:1024">
      <c r="A70" s="126"/>
      <c r="B70" s="124"/>
      <c r="C70" s="130"/>
      <c r="D70" s="13"/>
      <c r="E70" s="30"/>
      <c r="F70" s="131"/>
    </row>
    <row r="71" spans="1:1024">
      <c r="A71" s="46"/>
      <c r="B71" s="111" t="s">
        <v>13</v>
      </c>
      <c r="C71" s="11"/>
      <c r="D71" s="12"/>
      <c r="E71" s="25"/>
      <c r="F71" s="41">
        <f>SUM(F53:F70)</f>
        <v>0</v>
      </c>
    </row>
    <row r="72" spans="1:1024">
      <c r="A72" s="45"/>
      <c r="B72" s="103"/>
      <c r="C72" s="6"/>
      <c r="D72" s="7"/>
      <c r="G72" s="38"/>
      <c r="AMJ72" s="1"/>
    </row>
    <row r="73" spans="1:1024">
      <c r="A73" s="68">
        <f>A52+1</f>
        <v>3</v>
      </c>
      <c r="B73" s="117" t="s">
        <v>158</v>
      </c>
      <c r="C73" s="9"/>
      <c r="D73" s="10"/>
      <c r="E73" s="22"/>
      <c r="F73" s="23"/>
      <c r="G73" s="43"/>
      <c r="AMJ73" s="1"/>
    </row>
    <row r="74" spans="1:1024">
      <c r="A74" s="45"/>
      <c r="B74" s="103"/>
      <c r="C74" s="6"/>
      <c r="D74" s="7"/>
      <c r="G74" s="38"/>
      <c r="AMJ74" s="1"/>
    </row>
    <row r="75" spans="1:1024">
      <c r="A75" s="45"/>
      <c r="B75" s="188" t="s">
        <v>89</v>
      </c>
      <c r="C75" s="6"/>
      <c r="D75" s="7"/>
      <c r="G75" s="38"/>
      <c r="AMJ75" s="1"/>
    </row>
    <row r="76" spans="1:1024">
      <c r="A76" s="45"/>
      <c r="B76" s="123" t="s">
        <v>159</v>
      </c>
      <c r="C76" s="6"/>
      <c r="D76" s="7"/>
      <c r="G76" s="38"/>
      <c r="AMJ76" s="1"/>
    </row>
    <row r="77" spans="1:1024">
      <c r="A77" s="45"/>
      <c r="B77" s="204" t="s">
        <v>160</v>
      </c>
      <c r="C77" s="6"/>
      <c r="D77" s="7"/>
      <c r="G77" s="38"/>
      <c r="AMJ77" s="1"/>
    </row>
    <row r="78" spans="1:1024">
      <c r="A78" s="45"/>
      <c r="B78" s="103" t="s">
        <v>161</v>
      </c>
      <c r="C78" s="6"/>
      <c r="D78" s="7"/>
      <c r="G78" s="38"/>
      <c r="AMJ78" s="1"/>
    </row>
    <row r="79" spans="1:1024">
      <c r="A79" s="70"/>
      <c r="B79" s="71"/>
      <c r="C79" s="72"/>
      <c r="D79" s="108"/>
      <c r="E79" s="24"/>
      <c r="F79" s="109"/>
      <c r="G79" s="38"/>
      <c r="AMJ79" s="1"/>
    </row>
    <row r="80" spans="1:1024">
      <c r="A80" s="78">
        <f>A76+1</f>
        <v>1</v>
      </c>
      <c r="B80" s="14" t="s">
        <v>162</v>
      </c>
      <c r="C80" s="6"/>
      <c r="D80" s="104"/>
      <c r="F80" s="105"/>
      <c r="G80" s="38"/>
      <c r="AMJ80" s="1"/>
    </row>
    <row r="81" spans="1:1024" ht="147.94999999999999" customHeight="1">
      <c r="A81" s="126"/>
      <c r="B81" s="14" t="s">
        <v>179</v>
      </c>
      <c r="C81" s="6"/>
      <c r="D81" s="104"/>
      <c r="F81" s="105"/>
      <c r="G81" s="38"/>
      <c r="AMJ81" s="1"/>
    </row>
    <row r="82" spans="1:1024">
      <c r="A82" s="83" t="s">
        <v>33</v>
      </c>
      <c r="B82" s="145" t="s">
        <v>163</v>
      </c>
      <c r="C82" s="72" t="s">
        <v>8</v>
      </c>
      <c r="D82" s="108">
        <v>2.5</v>
      </c>
      <c r="E82" s="24"/>
      <c r="F82" s="109">
        <f>D82*E82</f>
        <v>0</v>
      </c>
      <c r="G82" s="38"/>
      <c r="AMJ82" s="1"/>
    </row>
    <row r="83" spans="1:1024">
      <c r="A83" s="83" t="s">
        <v>35</v>
      </c>
      <c r="B83" s="145" t="s">
        <v>164</v>
      </c>
      <c r="C83" s="72" t="s">
        <v>12</v>
      </c>
      <c r="D83" s="108">
        <v>19</v>
      </c>
      <c r="E83" s="24"/>
      <c r="F83" s="109">
        <f>D83*E83</f>
        <v>0</v>
      </c>
      <c r="G83" s="38"/>
      <c r="AMJ83" s="1"/>
    </row>
    <row r="84" spans="1:1024">
      <c r="A84" s="83" t="s">
        <v>166</v>
      </c>
      <c r="B84" s="145" t="s">
        <v>36</v>
      </c>
      <c r="C84" s="72" t="s">
        <v>8</v>
      </c>
      <c r="D84" s="108">
        <v>5.5</v>
      </c>
      <c r="E84" s="24"/>
      <c r="F84" s="109">
        <f>D84*E84</f>
        <v>0</v>
      </c>
      <c r="G84" s="38"/>
      <c r="AMJ84" s="1"/>
    </row>
    <row r="85" spans="1:1024">
      <c r="A85" s="174"/>
      <c r="B85" s="205"/>
      <c r="C85" s="6"/>
      <c r="D85" s="104"/>
      <c r="G85" s="38"/>
      <c r="AMJ85" s="1"/>
    </row>
    <row r="86" spans="1:1024">
      <c r="A86" s="46"/>
      <c r="B86" s="111" t="s">
        <v>165</v>
      </c>
      <c r="C86" s="11"/>
      <c r="D86" s="12"/>
      <c r="E86" s="25"/>
      <c r="F86" s="41">
        <f>SUM(F80:F85)</f>
        <v>0</v>
      </c>
      <c r="G86" s="48"/>
      <c r="AMJ86" s="1"/>
    </row>
    <row r="87" spans="1:1024">
      <c r="A87" s="132"/>
      <c r="B87" s="103"/>
      <c r="C87" s="6"/>
      <c r="D87" s="7"/>
      <c r="G87" s="38"/>
      <c r="AMJ87" s="1"/>
    </row>
    <row r="88" spans="1:1024">
      <c r="A88" s="68">
        <f>A73+1</f>
        <v>4</v>
      </c>
      <c r="B88" s="117" t="s">
        <v>41</v>
      </c>
      <c r="C88" s="9"/>
      <c r="D88" s="10"/>
      <c r="E88" s="22"/>
      <c r="F88" s="23"/>
      <c r="G88" s="43"/>
      <c r="AMJ88" s="1"/>
    </row>
    <row r="89" spans="1:1024">
      <c r="A89" s="132"/>
      <c r="B89" s="110"/>
      <c r="C89" s="6"/>
      <c r="D89" s="7"/>
      <c r="G89" s="38"/>
      <c r="AMJ89" s="1"/>
    </row>
    <row r="90" spans="1:1024">
      <c r="A90" s="78">
        <v>1</v>
      </c>
      <c r="B90" s="195" t="s">
        <v>151</v>
      </c>
      <c r="C90" s="6"/>
      <c r="D90" s="7"/>
      <c r="G90" s="38"/>
      <c r="AMJ90" s="1"/>
    </row>
    <row r="91" spans="1:1024" ht="90">
      <c r="A91" s="132"/>
      <c r="B91" s="135" t="s">
        <v>180</v>
      </c>
      <c r="C91" s="6"/>
      <c r="D91" s="104"/>
      <c r="F91" s="105"/>
      <c r="G91" s="38"/>
      <c r="AMJ91" s="1"/>
    </row>
    <row r="92" spans="1:1024">
      <c r="A92" s="132"/>
      <c r="B92" s="135"/>
      <c r="C92" s="6"/>
      <c r="D92" s="104"/>
      <c r="F92" s="105"/>
      <c r="G92" s="38"/>
      <c r="AMJ92" s="1"/>
    </row>
    <row r="93" spans="1:1024">
      <c r="A93" s="132"/>
      <c r="B93" s="135" t="s">
        <v>146</v>
      </c>
      <c r="C93" s="6"/>
      <c r="D93" s="104"/>
      <c r="F93" s="105"/>
      <c r="G93" s="38"/>
      <c r="AMJ93" s="1"/>
    </row>
    <row r="94" spans="1:1024">
      <c r="A94" s="132"/>
      <c r="B94" s="135"/>
      <c r="C94" s="6"/>
      <c r="D94" s="104"/>
      <c r="F94" s="105"/>
      <c r="G94" s="38"/>
      <c r="AMJ94" s="1"/>
    </row>
    <row r="95" spans="1:1024">
      <c r="A95" s="83" t="s">
        <v>33</v>
      </c>
      <c r="B95" s="84" t="s">
        <v>147</v>
      </c>
      <c r="C95" s="72" t="s">
        <v>14</v>
      </c>
      <c r="D95" s="108">
        <v>1</v>
      </c>
      <c r="E95" s="24"/>
      <c r="F95" s="109">
        <f>D95*E95</f>
        <v>0</v>
      </c>
      <c r="G95" s="38"/>
      <c r="AMJ95" s="1"/>
    </row>
    <row r="96" spans="1:1024">
      <c r="A96" s="83" t="s">
        <v>35</v>
      </c>
      <c r="B96" s="84" t="s">
        <v>148</v>
      </c>
      <c r="C96" s="72" t="s">
        <v>14</v>
      </c>
      <c r="D96" s="108">
        <v>3</v>
      </c>
      <c r="E96" s="24"/>
      <c r="F96" s="109">
        <f>D96*E96</f>
        <v>0</v>
      </c>
      <c r="G96" s="38"/>
      <c r="AMJ96" s="1"/>
    </row>
    <row r="97" spans="1:1024">
      <c r="A97" s="83" t="s">
        <v>40</v>
      </c>
      <c r="B97" s="84" t="s">
        <v>149</v>
      </c>
      <c r="C97" s="72" t="s">
        <v>14</v>
      </c>
      <c r="D97" s="108">
        <v>1</v>
      </c>
      <c r="E97" s="24"/>
      <c r="F97" s="109">
        <f>D97*E97</f>
        <v>0</v>
      </c>
      <c r="G97" s="38"/>
      <c r="AMJ97" s="1"/>
    </row>
    <row r="98" spans="1:1024">
      <c r="A98" s="174"/>
      <c r="B98" s="175"/>
      <c r="C98" s="6"/>
      <c r="D98" s="104"/>
      <c r="F98" s="105"/>
      <c r="G98" s="38"/>
      <c r="AMJ98" s="1"/>
    </row>
    <row r="99" spans="1:1024">
      <c r="A99" s="132"/>
      <c r="B99" s="110"/>
      <c r="C99" s="6"/>
      <c r="D99" s="7"/>
      <c r="G99" s="38"/>
      <c r="AMJ99" s="1"/>
    </row>
    <row r="100" spans="1:1024">
      <c r="A100" s="202">
        <f>A90+1</f>
        <v>2</v>
      </c>
      <c r="B100" s="195" t="s">
        <v>181</v>
      </c>
      <c r="C100" s="6"/>
      <c r="D100" s="7"/>
      <c r="G100" s="38"/>
      <c r="AMJ100" s="1"/>
    </row>
    <row r="101" spans="1:1024" ht="216">
      <c r="A101" s="132"/>
      <c r="B101" s="135" t="s">
        <v>156</v>
      </c>
      <c r="C101" s="6"/>
      <c r="D101" s="104"/>
      <c r="F101" s="105"/>
      <c r="G101" s="38"/>
      <c r="AMJ101" s="1"/>
    </row>
    <row r="102" spans="1:1024">
      <c r="A102" s="132"/>
      <c r="B102" s="135"/>
      <c r="C102" s="6"/>
      <c r="D102" s="104"/>
      <c r="F102" s="105"/>
      <c r="G102" s="38"/>
      <c r="AMJ102" s="1"/>
    </row>
    <row r="103" spans="1:1024">
      <c r="A103" s="83" t="s">
        <v>33</v>
      </c>
      <c r="B103" s="84" t="s">
        <v>177</v>
      </c>
      <c r="C103" s="72" t="s">
        <v>14</v>
      </c>
      <c r="D103" s="108">
        <v>1</v>
      </c>
      <c r="E103" s="24"/>
      <c r="F103" s="109">
        <f>D103*E103</f>
        <v>0</v>
      </c>
      <c r="G103" s="38"/>
      <c r="AMJ103" s="1"/>
    </row>
    <row r="104" spans="1:1024">
      <c r="A104" s="132"/>
      <c r="B104" s="110"/>
      <c r="C104" s="6"/>
      <c r="D104" s="7"/>
      <c r="G104" s="38"/>
      <c r="AMJ104" s="1"/>
    </row>
    <row r="105" spans="1:1024">
      <c r="A105" s="132"/>
      <c r="B105" s="110"/>
      <c r="C105" s="6"/>
      <c r="D105" s="7"/>
      <c r="G105" s="38"/>
      <c r="AMJ105" s="1"/>
    </row>
    <row r="106" spans="1:1024">
      <c r="A106" s="46"/>
      <c r="B106" s="111" t="s">
        <v>42</v>
      </c>
      <c r="C106" s="11"/>
      <c r="D106" s="12"/>
      <c r="E106" s="25"/>
      <c r="F106" s="41">
        <f>SUM(F89:F105)</f>
        <v>0</v>
      </c>
      <c r="G106" s="48"/>
      <c r="AMJ106" s="1"/>
    </row>
    <row r="107" spans="1:1024">
      <c r="A107" s="136"/>
      <c r="B107" s="113"/>
      <c r="C107" s="114"/>
      <c r="D107" s="115"/>
      <c r="E107" s="26"/>
      <c r="F107" s="116"/>
      <c r="G107" s="38"/>
      <c r="AMJ107" s="1"/>
    </row>
    <row r="108" spans="1:1024">
      <c r="A108" s="45"/>
      <c r="B108" s="103"/>
      <c r="C108" s="6"/>
      <c r="D108" s="7"/>
    </row>
    <row r="109" spans="1:1024">
      <c r="A109" s="68">
        <f>A88+1</f>
        <v>5</v>
      </c>
      <c r="B109" s="117" t="s">
        <v>88</v>
      </c>
      <c r="C109" s="9"/>
      <c r="D109" s="10"/>
      <c r="E109" s="22"/>
      <c r="F109" s="23"/>
    </row>
    <row r="110" spans="1:1024">
      <c r="A110" s="45"/>
      <c r="B110" s="137"/>
      <c r="C110" s="6"/>
      <c r="D110" s="7"/>
    </row>
    <row r="111" spans="1:1024">
      <c r="A111" s="181"/>
      <c r="B111" s="182" t="s">
        <v>89</v>
      </c>
      <c r="C111" s="6"/>
      <c r="D111" s="7"/>
    </row>
    <row r="112" spans="1:1024" ht="36">
      <c r="A112" s="181"/>
      <c r="B112" s="14" t="s">
        <v>90</v>
      </c>
      <c r="C112" s="6"/>
      <c r="D112" s="7"/>
    </row>
    <row r="113" spans="1:6" ht="36">
      <c r="A113" s="181"/>
      <c r="B113" s="14" t="s">
        <v>91</v>
      </c>
      <c r="C113" s="6"/>
      <c r="D113" s="7"/>
    </row>
    <row r="114" spans="1:6">
      <c r="A114" s="70"/>
      <c r="B114" s="138"/>
      <c r="C114" s="72"/>
      <c r="D114" s="73"/>
      <c r="E114" s="24"/>
      <c r="F114" s="74"/>
    </row>
    <row r="115" spans="1:6">
      <c r="A115" s="139"/>
      <c r="B115" s="137"/>
      <c r="C115" s="6"/>
      <c r="D115" s="104"/>
      <c r="F115" s="105"/>
    </row>
    <row r="116" spans="1:6">
      <c r="A116" s="78">
        <f>A112+1</f>
        <v>1</v>
      </c>
      <c r="B116" s="14" t="s">
        <v>182</v>
      </c>
      <c r="C116" s="183"/>
      <c r="D116" s="184"/>
      <c r="F116" s="105"/>
    </row>
    <row r="117" spans="1:6" ht="240.95" customHeight="1">
      <c r="A117" s="188"/>
      <c r="B117" s="14" t="s">
        <v>183</v>
      </c>
      <c r="C117" s="183"/>
      <c r="D117" s="184"/>
      <c r="F117" s="105"/>
    </row>
    <row r="118" spans="1:6" ht="16.350000000000001" customHeight="1">
      <c r="A118" s="189"/>
      <c r="B118" s="185"/>
      <c r="C118" s="186" t="s">
        <v>14</v>
      </c>
      <c r="D118" s="187">
        <v>1</v>
      </c>
      <c r="E118" s="24"/>
      <c r="F118" s="109">
        <f>D118*E118</f>
        <v>0</v>
      </c>
    </row>
    <row r="119" spans="1:6">
      <c r="A119" s="139"/>
      <c r="B119" s="137"/>
      <c r="C119" s="6"/>
      <c r="D119" s="104"/>
      <c r="F119" s="105"/>
    </row>
    <row r="120" spans="1:6">
      <c r="A120" s="78">
        <f>A116+1</f>
        <v>2</v>
      </c>
      <c r="B120" s="14" t="s">
        <v>127</v>
      </c>
      <c r="C120" s="183"/>
      <c r="D120" s="184"/>
      <c r="F120" s="105"/>
    </row>
    <row r="121" spans="1:6" ht="260.10000000000002" customHeight="1">
      <c r="A121" s="188"/>
      <c r="B121" s="14" t="s">
        <v>184</v>
      </c>
      <c r="C121" s="183"/>
      <c r="D121" s="184"/>
      <c r="F121" s="105"/>
    </row>
    <row r="122" spans="1:6" ht="16.350000000000001" customHeight="1">
      <c r="A122" s="189"/>
      <c r="B122" s="185"/>
      <c r="C122" s="186" t="s">
        <v>8</v>
      </c>
      <c r="D122" s="187">
        <v>8.5</v>
      </c>
      <c r="E122" s="24"/>
      <c r="F122" s="109">
        <f>D122*E122</f>
        <v>0</v>
      </c>
    </row>
    <row r="123" spans="1:6">
      <c r="A123" s="193">
        <f>A120+1</f>
        <v>3</v>
      </c>
      <c r="B123" s="14" t="s">
        <v>130</v>
      </c>
      <c r="C123" s="183"/>
      <c r="D123" s="184"/>
      <c r="F123" s="105"/>
    </row>
    <row r="124" spans="1:6" ht="90">
      <c r="A124" s="188"/>
      <c r="B124" s="14" t="s">
        <v>131</v>
      </c>
      <c r="C124" s="183"/>
      <c r="D124" s="184"/>
      <c r="F124" s="105"/>
    </row>
    <row r="125" spans="1:6" ht="16.350000000000001" customHeight="1">
      <c r="A125" s="189"/>
      <c r="B125" s="185"/>
      <c r="C125" s="186" t="s">
        <v>14</v>
      </c>
      <c r="D125" s="187">
        <v>1</v>
      </c>
      <c r="E125" s="24"/>
      <c r="F125" s="109">
        <f>D125*E125</f>
        <v>0</v>
      </c>
    </row>
    <row r="126" spans="1:6">
      <c r="A126" s="193">
        <f>A123+1</f>
        <v>4</v>
      </c>
      <c r="B126" s="14" t="s">
        <v>128</v>
      </c>
      <c r="C126" s="183"/>
      <c r="D126" s="184"/>
      <c r="F126" s="105"/>
    </row>
    <row r="127" spans="1:6" ht="108">
      <c r="A127" s="188"/>
      <c r="B127" s="14" t="s">
        <v>129</v>
      </c>
      <c r="C127" s="183"/>
      <c r="D127" s="184"/>
      <c r="F127" s="105"/>
    </row>
    <row r="128" spans="1:6" ht="16.350000000000001" customHeight="1">
      <c r="A128" s="189"/>
      <c r="B128" s="145"/>
      <c r="C128" s="186" t="s">
        <v>8</v>
      </c>
      <c r="D128" s="187">
        <v>30</v>
      </c>
      <c r="E128" s="24"/>
      <c r="F128" s="109">
        <f>D128*E128</f>
        <v>0</v>
      </c>
    </row>
    <row r="129" spans="1:1024">
      <c r="A129" s="45"/>
      <c r="B129" s="110"/>
      <c r="C129" s="6"/>
      <c r="D129" s="7"/>
      <c r="F129" s="105"/>
    </row>
    <row r="130" spans="1:1024">
      <c r="A130" s="46"/>
      <c r="B130" s="111" t="s">
        <v>92</v>
      </c>
      <c r="C130" s="11"/>
      <c r="D130" s="12"/>
      <c r="E130" s="25"/>
      <c r="F130" s="41">
        <f>SUM(F115:F129)</f>
        <v>0</v>
      </c>
    </row>
    <row r="131" spans="1:1024">
      <c r="A131" s="112"/>
      <c r="B131" s="113"/>
      <c r="C131" s="114"/>
      <c r="D131" s="115"/>
      <c r="E131" s="26"/>
      <c r="F131" s="116"/>
    </row>
    <row r="132" spans="1:1024">
      <c r="A132" s="45"/>
      <c r="B132" s="103"/>
      <c r="C132" s="6"/>
      <c r="D132" s="7"/>
    </row>
    <row r="133" spans="1:1024">
      <c r="A133" s="68">
        <f>A109+1</f>
        <v>6</v>
      </c>
      <c r="B133" s="117" t="s">
        <v>15</v>
      </c>
      <c r="C133" s="9"/>
      <c r="D133" s="10"/>
      <c r="E133" s="22"/>
      <c r="F133" s="23"/>
    </row>
    <row r="134" spans="1:1024" s="1" customFormat="1">
      <c r="A134" s="45"/>
      <c r="B134" s="110"/>
      <c r="C134" s="15"/>
      <c r="D134" s="104"/>
      <c r="E134" s="31"/>
      <c r="F134" s="105"/>
    </row>
    <row r="135" spans="1:1024">
      <c r="A135" s="70"/>
      <c r="B135" s="138"/>
      <c r="C135" s="72"/>
      <c r="D135" s="73"/>
      <c r="E135" s="24"/>
      <c r="F135" s="74"/>
    </row>
    <row r="136" spans="1:1024">
      <c r="A136" s="45"/>
      <c r="B136" s="137"/>
      <c r="C136" s="6"/>
      <c r="D136" s="104"/>
      <c r="F136" s="105"/>
      <c r="G136" s="38"/>
      <c r="AMJ136" s="1"/>
    </row>
    <row r="137" spans="1:1024">
      <c r="A137" s="78">
        <f>A134+1</f>
        <v>1</v>
      </c>
      <c r="B137" s="14" t="s">
        <v>61</v>
      </c>
      <c r="C137" s="6"/>
      <c r="D137" s="104"/>
      <c r="F137" s="105"/>
      <c r="G137" s="42"/>
      <c r="AMJ137" s="1"/>
    </row>
    <row r="138" spans="1:1024" ht="159.94999999999999" customHeight="1">
      <c r="A138" s="45"/>
      <c r="B138" s="14" t="s">
        <v>137</v>
      </c>
      <c r="C138" s="6"/>
      <c r="D138" s="104"/>
      <c r="F138" s="105"/>
      <c r="G138" s="38"/>
      <c r="AMJ138" s="1"/>
    </row>
    <row r="139" spans="1:1024">
      <c r="A139" s="45"/>
      <c r="B139" s="194" t="s">
        <v>136</v>
      </c>
      <c r="C139" s="6"/>
      <c r="D139" s="104"/>
      <c r="F139" s="105"/>
      <c r="G139" s="38"/>
      <c r="AMJ139" s="1"/>
    </row>
    <row r="140" spans="1:1024">
      <c r="A140" s="83" t="s">
        <v>33</v>
      </c>
      <c r="B140" s="138" t="s">
        <v>185</v>
      </c>
      <c r="C140" s="72" t="s">
        <v>8</v>
      </c>
      <c r="D140" s="108">
        <v>10</v>
      </c>
      <c r="E140" s="24"/>
      <c r="F140" s="109">
        <f t="shared" ref="F140:F141" si="1">D140*E140</f>
        <v>0</v>
      </c>
      <c r="G140" s="38"/>
      <c r="AMJ140" s="1"/>
    </row>
    <row r="141" spans="1:1024">
      <c r="A141" s="83" t="s">
        <v>35</v>
      </c>
      <c r="B141" s="138" t="s">
        <v>62</v>
      </c>
      <c r="C141" s="72" t="s">
        <v>8</v>
      </c>
      <c r="D141" s="108">
        <v>8</v>
      </c>
      <c r="E141" s="24"/>
      <c r="F141" s="109">
        <f t="shared" si="1"/>
        <v>0</v>
      </c>
      <c r="G141" s="38"/>
      <c r="AMJ141" s="1"/>
    </row>
    <row r="142" spans="1:1024">
      <c r="A142" s="45"/>
      <c r="B142" s="194" t="s">
        <v>132</v>
      </c>
      <c r="C142" s="6"/>
      <c r="D142" s="104"/>
      <c r="F142" s="105"/>
      <c r="G142" s="38"/>
      <c r="AMJ142" s="1"/>
    </row>
    <row r="143" spans="1:1024">
      <c r="A143" s="83" t="s">
        <v>40</v>
      </c>
      <c r="B143" s="138" t="s">
        <v>185</v>
      </c>
      <c r="C143" s="72" t="s">
        <v>8</v>
      </c>
      <c r="D143" s="108">
        <v>5</v>
      </c>
      <c r="E143" s="24"/>
      <c r="F143" s="109">
        <f t="shared" ref="F143:F144" si="2">D143*E143</f>
        <v>0</v>
      </c>
      <c r="G143" s="38"/>
      <c r="AMJ143" s="1"/>
    </row>
    <row r="144" spans="1:1024">
      <c r="A144" s="83" t="s">
        <v>105</v>
      </c>
      <c r="B144" s="138" t="s">
        <v>62</v>
      </c>
      <c r="C144" s="72" t="s">
        <v>8</v>
      </c>
      <c r="D144" s="108">
        <v>4</v>
      </c>
      <c r="E144" s="24"/>
      <c r="F144" s="109">
        <f t="shared" si="2"/>
        <v>0</v>
      </c>
      <c r="G144" s="38"/>
      <c r="AMJ144" s="1"/>
    </row>
    <row r="145" spans="1:1024">
      <c r="A145" s="45"/>
      <c r="B145" s="194" t="s">
        <v>133</v>
      </c>
      <c r="C145" s="6"/>
      <c r="D145" s="104"/>
      <c r="F145" s="105"/>
      <c r="G145" s="38"/>
      <c r="AMJ145" s="1"/>
    </row>
    <row r="146" spans="1:1024">
      <c r="A146" s="83" t="s">
        <v>134</v>
      </c>
      <c r="B146" s="138" t="s">
        <v>185</v>
      </c>
      <c r="C146" s="72" t="s">
        <v>8</v>
      </c>
      <c r="D146" s="108">
        <v>4</v>
      </c>
      <c r="E146" s="24"/>
      <c r="F146" s="109">
        <f t="shared" ref="F146" si="3">D146*E146</f>
        <v>0</v>
      </c>
      <c r="G146" s="38"/>
      <c r="AMJ146" s="1"/>
    </row>
    <row r="147" spans="1:1024">
      <c r="A147" s="83" t="s">
        <v>135</v>
      </c>
      <c r="B147" s="138" t="s">
        <v>62</v>
      </c>
      <c r="C147" s="72" t="s">
        <v>8</v>
      </c>
      <c r="D147" s="108">
        <v>2.7</v>
      </c>
      <c r="E147" s="24"/>
      <c r="F147" s="109">
        <f t="shared" ref="F147" si="4">D147*E147</f>
        <v>0</v>
      </c>
      <c r="G147" s="38"/>
      <c r="AMJ147" s="1"/>
    </row>
    <row r="148" spans="1:1024">
      <c r="A148" s="45"/>
      <c r="B148" s="137"/>
      <c r="C148" s="6"/>
      <c r="D148" s="104"/>
      <c r="F148" s="105"/>
      <c r="G148" s="38"/>
      <c r="AMJ148" s="1"/>
    </row>
    <row r="149" spans="1:1024">
      <c r="A149" s="78">
        <f>A137+1</f>
        <v>2</v>
      </c>
      <c r="B149" s="14" t="s">
        <v>93</v>
      </c>
      <c r="C149" s="6"/>
      <c r="D149" s="104"/>
      <c r="F149" s="105"/>
      <c r="G149" s="42"/>
      <c r="AMJ149" s="1"/>
    </row>
    <row r="150" spans="1:1024" ht="159.94999999999999" customHeight="1">
      <c r="A150" s="45"/>
      <c r="B150" s="14" t="s">
        <v>94</v>
      </c>
      <c r="C150" s="6"/>
      <c r="D150" s="104"/>
      <c r="F150" s="105"/>
      <c r="G150" s="38"/>
      <c r="AMJ150" s="1"/>
    </row>
    <row r="151" spans="1:1024">
      <c r="A151" s="83" t="s">
        <v>33</v>
      </c>
      <c r="B151" s="138" t="s">
        <v>186</v>
      </c>
      <c r="C151" s="72" t="s">
        <v>8</v>
      </c>
      <c r="D151" s="108">
        <v>24</v>
      </c>
      <c r="E151" s="24"/>
      <c r="F151" s="109">
        <f t="shared" ref="F151:F152" si="5">D151*E151</f>
        <v>0</v>
      </c>
      <c r="G151" s="38"/>
      <c r="AMJ151" s="1"/>
    </row>
    <row r="152" spans="1:1024">
      <c r="A152" s="83" t="s">
        <v>35</v>
      </c>
      <c r="B152" s="138" t="s">
        <v>168</v>
      </c>
      <c r="C152" s="72" t="s">
        <v>8</v>
      </c>
      <c r="D152" s="108">
        <v>20</v>
      </c>
      <c r="E152" s="24"/>
      <c r="F152" s="109">
        <f t="shared" si="5"/>
        <v>0</v>
      </c>
      <c r="G152" s="38"/>
      <c r="AMJ152" s="1"/>
    </row>
    <row r="153" spans="1:1024">
      <c r="A153" s="45"/>
      <c r="B153" s="137"/>
      <c r="C153" s="6"/>
      <c r="D153" s="104"/>
      <c r="F153" s="105"/>
      <c r="G153" s="38"/>
      <c r="AMJ153" s="1"/>
    </row>
    <row r="154" spans="1:1024">
      <c r="A154" s="78">
        <f>A149+1</f>
        <v>3</v>
      </c>
      <c r="B154" s="14" t="s">
        <v>138</v>
      </c>
      <c r="C154" s="6"/>
      <c r="D154" s="7"/>
      <c r="G154" s="42"/>
      <c r="AMJ154" s="1"/>
    </row>
    <row r="155" spans="1:1024" ht="180">
      <c r="A155" s="45"/>
      <c r="B155" s="14" t="s">
        <v>157</v>
      </c>
      <c r="C155" s="6"/>
      <c r="D155" s="104"/>
      <c r="F155" s="105"/>
      <c r="G155" s="38"/>
      <c r="AMJ155" s="1"/>
    </row>
    <row r="156" spans="1:1024" s="201" customFormat="1">
      <c r="A156" s="200" t="s">
        <v>33</v>
      </c>
      <c r="B156" s="138" t="s">
        <v>139</v>
      </c>
      <c r="C156" s="72" t="s">
        <v>8</v>
      </c>
      <c r="D156" s="108">
        <v>20</v>
      </c>
      <c r="E156" s="24"/>
      <c r="F156" s="109">
        <f t="shared" ref="F156:F157" si="6">D156*E156</f>
        <v>0</v>
      </c>
      <c r="G156" s="38"/>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c r="SR156" s="1"/>
      <c r="SS156" s="1"/>
      <c r="ST156" s="1"/>
      <c r="SU156" s="1"/>
      <c r="SV156" s="1"/>
      <c r="SW156" s="1"/>
      <c r="SX156" s="1"/>
      <c r="SY156" s="1"/>
      <c r="SZ156" s="1"/>
      <c r="TA156" s="1"/>
      <c r="TB156" s="1"/>
      <c r="TC156" s="1"/>
      <c r="TD156" s="1"/>
      <c r="TE156" s="1"/>
      <c r="TF156" s="1"/>
      <c r="TG156" s="1"/>
      <c r="TH156" s="1"/>
      <c r="TI156" s="1"/>
      <c r="TJ156" s="1"/>
      <c r="TK156" s="1"/>
      <c r="TL156" s="1"/>
      <c r="TM156" s="1"/>
      <c r="TN156" s="1"/>
      <c r="TO156" s="1"/>
      <c r="TP156" s="1"/>
      <c r="TQ156" s="1"/>
      <c r="TR156" s="1"/>
      <c r="TS156" s="1"/>
      <c r="TT156" s="1"/>
      <c r="TU156" s="1"/>
      <c r="TV156" s="1"/>
      <c r="TW156" s="1"/>
      <c r="TX156" s="1"/>
      <c r="TY156" s="1"/>
      <c r="TZ156" s="1"/>
      <c r="UA156" s="1"/>
      <c r="UB156" s="1"/>
      <c r="UC156" s="1"/>
      <c r="UD156" s="1"/>
      <c r="UE156" s="1"/>
      <c r="UF156" s="1"/>
      <c r="UG156" s="1"/>
      <c r="UH156" s="1"/>
      <c r="UI156" s="1"/>
      <c r="UJ156" s="1"/>
      <c r="UK156" s="1"/>
      <c r="UL156" s="1"/>
      <c r="UM156" s="1"/>
      <c r="UN156" s="1"/>
      <c r="UO156" s="1"/>
      <c r="UP156" s="1"/>
      <c r="UQ156" s="1"/>
      <c r="UR156" s="1"/>
      <c r="US156" s="1"/>
      <c r="UT156" s="1"/>
      <c r="UU156" s="1"/>
      <c r="UV156" s="1"/>
      <c r="UW156" s="1"/>
      <c r="UX156" s="1"/>
      <c r="UY156" s="1"/>
      <c r="UZ156" s="1"/>
      <c r="VA156" s="1"/>
      <c r="VB156" s="1"/>
      <c r="VC156" s="1"/>
      <c r="VD156" s="1"/>
      <c r="VE156" s="1"/>
      <c r="VF156" s="1"/>
      <c r="VG156" s="1"/>
      <c r="VH156" s="1"/>
      <c r="VI156" s="1"/>
      <c r="VJ156" s="1"/>
      <c r="VK156" s="1"/>
      <c r="VL156" s="1"/>
      <c r="VM156" s="1"/>
      <c r="VN156" s="1"/>
      <c r="VO156" s="1"/>
      <c r="VP156" s="1"/>
      <c r="VQ156" s="1"/>
      <c r="VR156" s="1"/>
      <c r="VS156" s="1"/>
      <c r="VT156" s="1"/>
      <c r="VU156" s="1"/>
      <c r="VV156" s="1"/>
      <c r="VW156" s="1"/>
      <c r="VX156" s="1"/>
      <c r="VY156" s="1"/>
      <c r="VZ156" s="1"/>
      <c r="WA156" s="1"/>
      <c r="WB156" s="1"/>
      <c r="WC156" s="1"/>
      <c r="WD156" s="1"/>
      <c r="WE156" s="1"/>
      <c r="WF156" s="1"/>
      <c r="WG156" s="1"/>
      <c r="WH156" s="1"/>
      <c r="WI156" s="1"/>
      <c r="WJ156" s="1"/>
      <c r="WK156" s="1"/>
      <c r="WL156" s="1"/>
      <c r="WM156" s="1"/>
      <c r="WN156" s="1"/>
      <c r="WO156" s="1"/>
      <c r="WP156" s="1"/>
      <c r="WQ156" s="1"/>
      <c r="WR156" s="1"/>
      <c r="WS156" s="1"/>
      <c r="WT156" s="1"/>
      <c r="WU156" s="1"/>
      <c r="WV156" s="1"/>
      <c r="WW156" s="1"/>
      <c r="WX156" s="1"/>
      <c r="WY156" s="1"/>
      <c r="WZ156" s="1"/>
      <c r="XA156" s="1"/>
      <c r="XB156" s="1"/>
      <c r="XC156" s="1"/>
      <c r="XD156" s="1"/>
      <c r="XE156" s="1"/>
      <c r="XF156" s="1"/>
      <c r="XG156" s="1"/>
      <c r="XH156" s="1"/>
      <c r="XI156" s="1"/>
      <c r="XJ156" s="1"/>
      <c r="XK156" s="1"/>
      <c r="XL156" s="1"/>
      <c r="XM156" s="1"/>
      <c r="XN156" s="1"/>
      <c r="XO156" s="1"/>
      <c r="XP156" s="1"/>
      <c r="XQ156" s="1"/>
      <c r="XR156" s="1"/>
      <c r="XS156" s="1"/>
      <c r="XT156" s="1"/>
      <c r="XU156" s="1"/>
      <c r="XV156" s="1"/>
      <c r="XW156" s="1"/>
      <c r="XX156" s="1"/>
      <c r="XY156" s="1"/>
      <c r="XZ156" s="1"/>
      <c r="YA156" s="1"/>
      <c r="YB156" s="1"/>
      <c r="YC156" s="1"/>
      <c r="YD156" s="1"/>
      <c r="YE156" s="1"/>
      <c r="YF156" s="1"/>
      <c r="YG156" s="1"/>
      <c r="YH156" s="1"/>
      <c r="YI156" s="1"/>
      <c r="YJ156" s="1"/>
      <c r="YK156" s="1"/>
      <c r="YL156" s="1"/>
      <c r="YM156" s="1"/>
      <c r="YN156" s="1"/>
      <c r="YO156" s="1"/>
      <c r="YP156" s="1"/>
      <c r="YQ156" s="1"/>
      <c r="YR156" s="1"/>
      <c r="YS156" s="1"/>
      <c r="YT156" s="1"/>
      <c r="YU156" s="1"/>
      <c r="YV156" s="1"/>
      <c r="YW156" s="1"/>
      <c r="YX156" s="1"/>
      <c r="YY156" s="1"/>
      <c r="YZ156" s="1"/>
      <c r="ZA156" s="1"/>
      <c r="ZB156" s="1"/>
      <c r="ZC156" s="1"/>
      <c r="ZD156" s="1"/>
      <c r="ZE156" s="1"/>
      <c r="ZF156" s="1"/>
      <c r="ZG156" s="1"/>
      <c r="ZH156" s="1"/>
      <c r="ZI156" s="1"/>
      <c r="ZJ156" s="1"/>
      <c r="ZK156" s="1"/>
      <c r="ZL156" s="1"/>
      <c r="ZM156" s="1"/>
      <c r="ZN156" s="1"/>
      <c r="ZO156" s="1"/>
      <c r="ZP156" s="1"/>
      <c r="ZQ156" s="1"/>
      <c r="ZR156" s="1"/>
      <c r="ZS156" s="1"/>
      <c r="ZT156" s="1"/>
      <c r="ZU156" s="1"/>
      <c r="ZV156" s="1"/>
      <c r="ZW156" s="1"/>
      <c r="ZX156" s="1"/>
      <c r="ZY156" s="1"/>
      <c r="ZZ156" s="1"/>
      <c r="AAA156" s="1"/>
      <c r="AAB156" s="1"/>
      <c r="AAC156" s="1"/>
      <c r="AAD156" s="1"/>
      <c r="AAE156" s="1"/>
      <c r="AAF156" s="1"/>
      <c r="AAG156" s="1"/>
      <c r="AAH156" s="1"/>
      <c r="AAI156" s="1"/>
      <c r="AAJ156" s="1"/>
      <c r="AAK156" s="1"/>
      <c r="AAL156" s="1"/>
      <c r="AAM156" s="1"/>
      <c r="AAN156" s="1"/>
      <c r="AAO156" s="1"/>
      <c r="AAP156" s="1"/>
      <c r="AAQ156" s="1"/>
      <c r="AAR156" s="1"/>
      <c r="AAS156" s="1"/>
      <c r="AAT156" s="1"/>
      <c r="AAU156" s="1"/>
      <c r="AAV156" s="1"/>
      <c r="AAW156" s="1"/>
      <c r="AAX156" s="1"/>
      <c r="AAY156" s="1"/>
      <c r="AAZ156" s="1"/>
      <c r="ABA156" s="1"/>
      <c r="ABB156" s="1"/>
      <c r="ABC156" s="1"/>
      <c r="ABD156" s="1"/>
      <c r="ABE156" s="1"/>
      <c r="ABF156" s="1"/>
      <c r="ABG156" s="1"/>
      <c r="ABH156" s="1"/>
      <c r="ABI156" s="1"/>
      <c r="ABJ156" s="1"/>
      <c r="ABK156" s="1"/>
      <c r="ABL156" s="1"/>
      <c r="ABM156" s="1"/>
      <c r="ABN156" s="1"/>
      <c r="ABO156" s="1"/>
      <c r="ABP156" s="1"/>
      <c r="ABQ156" s="1"/>
      <c r="ABR156" s="1"/>
      <c r="ABS156" s="1"/>
      <c r="ABT156" s="1"/>
      <c r="ABU156" s="1"/>
      <c r="ABV156" s="1"/>
      <c r="ABW156" s="1"/>
      <c r="ABX156" s="1"/>
      <c r="ABY156" s="1"/>
      <c r="ABZ156" s="1"/>
      <c r="ACA156" s="1"/>
      <c r="ACB156" s="1"/>
      <c r="ACC156" s="1"/>
      <c r="ACD156" s="1"/>
      <c r="ACE156" s="1"/>
      <c r="ACF156" s="1"/>
      <c r="ACG156" s="1"/>
      <c r="ACH156" s="1"/>
      <c r="ACI156" s="1"/>
      <c r="ACJ156" s="1"/>
      <c r="ACK156" s="1"/>
      <c r="ACL156" s="1"/>
      <c r="ACM156" s="1"/>
      <c r="ACN156" s="1"/>
      <c r="ACO156" s="1"/>
      <c r="ACP156" s="1"/>
      <c r="ACQ156" s="1"/>
      <c r="ACR156" s="1"/>
      <c r="ACS156" s="1"/>
      <c r="ACT156" s="1"/>
      <c r="ACU156" s="1"/>
      <c r="ACV156" s="1"/>
      <c r="ACW156" s="1"/>
      <c r="ACX156" s="1"/>
      <c r="ACY156" s="1"/>
      <c r="ACZ156" s="1"/>
      <c r="ADA156" s="1"/>
      <c r="ADB156" s="1"/>
      <c r="ADC156" s="1"/>
      <c r="ADD156" s="1"/>
      <c r="ADE156" s="1"/>
      <c r="ADF156" s="1"/>
      <c r="ADG156" s="1"/>
      <c r="ADH156" s="1"/>
      <c r="ADI156" s="1"/>
      <c r="ADJ156" s="1"/>
      <c r="ADK156" s="1"/>
      <c r="ADL156" s="1"/>
      <c r="ADM156" s="1"/>
      <c r="ADN156" s="1"/>
      <c r="ADO156" s="1"/>
      <c r="ADP156" s="1"/>
      <c r="ADQ156" s="1"/>
      <c r="ADR156" s="1"/>
      <c r="ADS156" s="1"/>
      <c r="ADT156" s="1"/>
      <c r="ADU156" s="1"/>
      <c r="ADV156" s="1"/>
      <c r="ADW156" s="1"/>
      <c r="ADX156" s="1"/>
      <c r="ADY156" s="1"/>
      <c r="ADZ156" s="1"/>
      <c r="AEA156" s="1"/>
      <c r="AEB156" s="1"/>
      <c r="AEC156" s="1"/>
      <c r="AED156" s="1"/>
      <c r="AEE156" s="1"/>
      <c r="AEF156" s="1"/>
      <c r="AEG156" s="1"/>
      <c r="AEH156" s="1"/>
      <c r="AEI156" s="1"/>
      <c r="AEJ156" s="1"/>
      <c r="AEK156" s="1"/>
      <c r="AEL156" s="1"/>
      <c r="AEM156" s="1"/>
      <c r="AEN156" s="1"/>
      <c r="AEO156" s="1"/>
      <c r="AEP156" s="1"/>
      <c r="AEQ156" s="1"/>
      <c r="AER156" s="1"/>
      <c r="AES156" s="1"/>
      <c r="AET156" s="1"/>
      <c r="AEU156" s="1"/>
      <c r="AEV156" s="1"/>
      <c r="AEW156" s="1"/>
      <c r="AEX156" s="1"/>
      <c r="AEY156" s="1"/>
      <c r="AEZ156" s="1"/>
      <c r="AFA156" s="1"/>
      <c r="AFB156" s="1"/>
      <c r="AFC156" s="1"/>
      <c r="AFD156" s="1"/>
      <c r="AFE156" s="1"/>
      <c r="AFF156" s="1"/>
      <c r="AFG156" s="1"/>
      <c r="AFH156" s="1"/>
      <c r="AFI156" s="1"/>
      <c r="AFJ156" s="1"/>
      <c r="AFK156" s="1"/>
      <c r="AFL156" s="1"/>
      <c r="AFM156" s="1"/>
      <c r="AFN156" s="1"/>
      <c r="AFO156" s="1"/>
      <c r="AFP156" s="1"/>
      <c r="AFQ156" s="1"/>
      <c r="AFR156" s="1"/>
      <c r="AFS156" s="1"/>
      <c r="AFT156" s="1"/>
      <c r="AFU156" s="1"/>
      <c r="AFV156" s="1"/>
      <c r="AFW156" s="1"/>
      <c r="AFX156" s="1"/>
      <c r="AFY156" s="1"/>
      <c r="AFZ156" s="1"/>
      <c r="AGA156" s="1"/>
      <c r="AGB156" s="1"/>
      <c r="AGC156" s="1"/>
      <c r="AGD156" s="1"/>
      <c r="AGE156" s="1"/>
      <c r="AGF156" s="1"/>
      <c r="AGG156" s="1"/>
      <c r="AGH156" s="1"/>
      <c r="AGI156" s="1"/>
      <c r="AGJ156" s="1"/>
      <c r="AGK156" s="1"/>
      <c r="AGL156" s="1"/>
      <c r="AGM156" s="1"/>
      <c r="AGN156" s="1"/>
      <c r="AGO156" s="1"/>
      <c r="AGP156" s="1"/>
      <c r="AGQ156" s="1"/>
      <c r="AGR156" s="1"/>
      <c r="AGS156" s="1"/>
      <c r="AGT156" s="1"/>
      <c r="AGU156" s="1"/>
      <c r="AGV156" s="1"/>
      <c r="AGW156" s="1"/>
      <c r="AGX156" s="1"/>
      <c r="AGY156" s="1"/>
      <c r="AGZ156" s="1"/>
      <c r="AHA156" s="1"/>
      <c r="AHB156" s="1"/>
      <c r="AHC156" s="1"/>
      <c r="AHD156" s="1"/>
      <c r="AHE156" s="1"/>
      <c r="AHF156" s="1"/>
      <c r="AHG156" s="1"/>
      <c r="AHH156" s="1"/>
      <c r="AHI156" s="1"/>
      <c r="AHJ156" s="1"/>
      <c r="AHK156" s="1"/>
      <c r="AHL156" s="1"/>
      <c r="AHM156" s="1"/>
      <c r="AHN156" s="1"/>
      <c r="AHO156" s="1"/>
      <c r="AHP156" s="1"/>
      <c r="AHQ156" s="1"/>
      <c r="AHR156" s="1"/>
      <c r="AHS156" s="1"/>
      <c r="AHT156" s="1"/>
      <c r="AHU156" s="1"/>
      <c r="AHV156" s="1"/>
      <c r="AHW156" s="1"/>
      <c r="AHX156" s="1"/>
      <c r="AHY156" s="1"/>
      <c r="AHZ156" s="1"/>
      <c r="AIA156" s="1"/>
      <c r="AIB156" s="1"/>
      <c r="AIC156" s="1"/>
      <c r="AID156" s="1"/>
      <c r="AIE156" s="1"/>
      <c r="AIF156" s="1"/>
      <c r="AIG156" s="1"/>
      <c r="AIH156" s="1"/>
      <c r="AII156" s="1"/>
      <c r="AIJ156" s="1"/>
      <c r="AIK156" s="1"/>
      <c r="AIL156" s="1"/>
      <c r="AIM156" s="1"/>
      <c r="AIN156" s="1"/>
      <c r="AIO156" s="1"/>
      <c r="AIP156" s="1"/>
      <c r="AIQ156" s="1"/>
      <c r="AIR156" s="1"/>
      <c r="AIS156" s="1"/>
      <c r="AIT156" s="1"/>
      <c r="AIU156" s="1"/>
      <c r="AIV156" s="1"/>
      <c r="AIW156" s="1"/>
      <c r="AIX156" s="1"/>
      <c r="AIY156" s="1"/>
      <c r="AIZ156" s="1"/>
      <c r="AJA156" s="1"/>
      <c r="AJB156" s="1"/>
      <c r="AJC156" s="1"/>
      <c r="AJD156" s="1"/>
      <c r="AJE156" s="1"/>
      <c r="AJF156" s="1"/>
      <c r="AJG156" s="1"/>
      <c r="AJH156" s="1"/>
      <c r="AJI156" s="1"/>
      <c r="AJJ156" s="1"/>
      <c r="AJK156" s="1"/>
      <c r="AJL156" s="1"/>
      <c r="AJM156" s="1"/>
      <c r="AJN156" s="1"/>
      <c r="AJO156" s="1"/>
      <c r="AJP156" s="1"/>
      <c r="AJQ156" s="1"/>
      <c r="AJR156" s="1"/>
      <c r="AJS156" s="1"/>
      <c r="AJT156" s="1"/>
      <c r="AJU156" s="1"/>
      <c r="AJV156" s="1"/>
      <c r="AJW156" s="1"/>
      <c r="AJX156" s="1"/>
      <c r="AJY156" s="1"/>
      <c r="AJZ156" s="1"/>
      <c r="AKA156" s="1"/>
      <c r="AKB156" s="1"/>
      <c r="AKC156" s="1"/>
      <c r="AKD156" s="1"/>
      <c r="AKE156" s="1"/>
      <c r="AKF156" s="1"/>
      <c r="AKG156" s="1"/>
      <c r="AKH156" s="1"/>
      <c r="AKI156" s="1"/>
      <c r="AKJ156" s="1"/>
      <c r="AKK156" s="1"/>
      <c r="AKL156" s="1"/>
      <c r="AKM156" s="1"/>
      <c r="AKN156" s="1"/>
      <c r="AKO156" s="1"/>
      <c r="AKP156" s="1"/>
      <c r="AKQ156" s="1"/>
      <c r="AKR156" s="1"/>
      <c r="AKS156" s="1"/>
      <c r="AKT156" s="1"/>
      <c r="AKU156" s="1"/>
      <c r="AKV156" s="1"/>
      <c r="AKW156" s="1"/>
      <c r="AKX156" s="1"/>
      <c r="AKY156" s="1"/>
      <c r="AKZ156" s="1"/>
      <c r="ALA156" s="1"/>
      <c r="ALB156" s="1"/>
      <c r="ALC156" s="1"/>
      <c r="ALD156" s="1"/>
      <c r="ALE156" s="1"/>
      <c r="ALF156" s="1"/>
      <c r="ALG156" s="1"/>
      <c r="ALH156" s="1"/>
      <c r="ALI156" s="1"/>
      <c r="ALJ156" s="1"/>
      <c r="ALK156" s="1"/>
      <c r="ALL156" s="1"/>
      <c r="ALM156" s="1"/>
      <c r="ALN156" s="1"/>
      <c r="ALO156" s="1"/>
      <c r="ALP156" s="1"/>
      <c r="ALQ156" s="1"/>
      <c r="ALR156" s="1"/>
      <c r="ALS156" s="1"/>
      <c r="ALT156" s="1"/>
      <c r="ALU156" s="1"/>
      <c r="ALV156" s="1"/>
      <c r="ALW156" s="1"/>
      <c r="ALX156" s="1"/>
      <c r="ALY156" s="1"/>
      <c r="ALZ156" s="1"/>
      <c r="AMA156" s="1"/>
      <c r="AMB156" s="1"/>
      <c r="AMC156" s="1"/>
      <c r="AMD156" s="1"/>
      <c r="AME156" s="1"/>
      <c r="AMF156" s="1"/>
      <c r="AMG156" s="1"/>
      <c r="AMH156" s="1"/>
      <c r="AMI156" s="1"/>
      <c r="AMJ156" s="1"/>
    </row>
    <row r="157" spans="1:1024">
      <c r="A157" s="83" t="s">
        <v>35</v>
      </c>
      <c r="B157" s="138" t="s">
        <v>140</v>
      </c>
      <c r="C157" s="72" t="s">
        <v>8</v>
      </c>
      <c r="D157" s="108">
        <v>16</v>
      </c>
      <c r="E157" s="24"/>
      <c r="F157" s="109">
        <f t="shared" si="6"/>
        <v>0</v>
      </c>
      <c r="G157" s="38"/>
      <c r="AMJ157" s="1"/>
    </row>
    <row r="158" spans="1:1024">
      <c r="A158" s="45"/>
      <c r="B158" s="137"/>
      <c r="C158" s="6"/>
      <c r="D158" s="104"/>
      <c r="F158" s="105"/>
      <c r="G158" s="38"/>
      <c r="AMJ158" s="1"/>
    </row>
    <row r="159" spans="1:1024">
      <c r="A159" s="78">
        <f>A154+1</f>
        <v>4</v>
      </c>
      <c r="B159" s="14" t="s">
        <v>37</v>
      </c>
      <c r="C159" s="6"/>
      <c r="D159" s="104"/>
      <c r="F159" s="105"/>
      <c r="G159" s="38"/>
      <c r="AMJ159" s="1"/>
    </row>
    <row r="160" spans="1:1024" ht="77.099999999999994" customHeight="1">
      <c r="A160" s="140"/>
      <c r="B160" s="14" t="s">
        <v>63</v>
      </c>
      <c r="C160" s="6"/>
      <c r="D160" s="104"/>
      <c r="F160" s="105"/>
      <c r="G160" s="38"/>
      <c r="AMJ160" s="1"/>
    </row>
    <row r="161" spans="1:1024">
      <c r="A161" s="83" t="s">
        <v>33</v>
      </c>
      <c r="B161" s="138" t="s">
        <v>51</v>
      </c>
      <c r="C161" s="72" t="s">
        <v>12</v>
      </c>
      <c r="D161" s="108">
        <v>25</v>
      </c>
      <c r="E161" s="24"/>
      <c r="F161" s="109">
        <f>D161*E161</f>
        <v>0</v>
      </c>
      <c r="G161" s="38"/>
      <c r="AMJ161" s="1"/>
    </row>
    <row r="162" spans="1:1024">
      <c r="A162" s="83" t="s">
        <v>35</v>
      </c>
      <c r="B162" s="138" t="s">
        <v>52</v>
      </c>
      <c r="C162" s="72" t="s">
        <v>12</v>
      </c>
      <c r="D162" s="108">
        <v>23</v>
      </c>
      <c r="E162" s="24"/>
      <c r="F162" s="109">
        <f>D162*E162</f>
        <v>0</v>
      </c>
      <c r="G162" s="38"/>
      <c r="AMJ162" s="1"/>
    </row>
    <row r="163" spans="1:1024">
      <c r="A163" s="45"/>
      <c r="B163" s="137"/>
      <c r="C163" s="6"/>
      <c r="D163" s="7"/>
    </row>
    <row r="164" spans="1:1024">
      <c r="A164" s="46"/>
      <c r="B164" s="111" t="s">
        <v>16</v>
      </c>
      <c r="C164" s="11"/>
      <c r="D164" s="12"/>
      <c r="E164" s="25"/>
      <c r="F164" s="41">
        <f>SUM(F135:F163)</f>
        <v>0</v>
      </c>
    </row>
    <row r="165" spans="1:1024">
      <c r="A165" s="112"/>
      <c r="B165" s="113"/>
      <c r="C165" s="114"/>
      <c r="D165" s="115"/>
      <c r="E165" s="26"/>
      <c r="F165" s="116"/>
    </row>
    <row r="166" spans="1:1024">
      <c r="A166" s="45"/>
      <c r="B166" s="103"/>
      <c r="C166" s="6"/>
      <c r="D166" s="7"/>
    </row>
    <row r="167" spans="1:1024">
      <c r="A167" s="68">
        <f>A133+1</f>
        <v>7</v>
      </c>
      <c r="B167" s="117" t="s">
        <v>17</v>
      </c>
      <c r="C167" s="9"/>
      <c r="D167" s="10"/>
      <c r="E167" s="22"/>
      <c r="F167" s="23"/>
    </row>
    <row r="168" spans="1:1024">
      <c r="A168" s="70"/>
      <c r="B168" s="138"/>
      <c r="C168" s="72"/>
      <c r="D168" s="108"/>
      <c r="E168" s="24"/>
      <c r="F168" s="109"/>
    </row>
    <row r="169" spans="1:1024">
      <c r="A169" s="45"/>
      <c r="B169" s="137"/>
      <c r="C169" s="6"/>
      <c r="D169" s="104"/>
      <c r="F169" s="105"/>
    </row>
    <row r="170" spans="1:1024">
      <c r="A170" s="141">
        <v>1</v>
      </c>
      <c r="B170" s="142" t="s">
        <v>18</v>
      </c>
      <c r="C170" s="6"/>
      <c r="D170" s="143"/>
      <c r="E170" s="32"/>
      <c r="F170" s="144"/>
    </row>
    <row r="171" spans="1:1024" ht="179.1" customHeight="1">
      <c r="A171" s="45"/>
      <c r="B171" s="142" t="s">
        <v>64</v>
      </c>
      <c r="C171" s="6"/>
      <c r="D171" s="143"/>
      <c r="E171" s="32"/>
      <c r="F171" s="144"/>
    </row>
    <row r="172" spans="1:1024">
      <c r="A172" s="83" t="s">
        <v>33</v>
      </c>
      <c r="B172" s="145" t="s">
        <v>43</v>
      </c>
      <c r="C172" s="72" t="s">
        <v>8</v>
      </c>
      <c r="D172" s="146">
        <v>147.41</v>
      </c>
      <c r="E172" s="24"/>
      <c r="F172" s="109">
        <f>D172*E172</f>
        <v>0</v>
      </c>
    </row>
    <row r="173" spans="1:1024">
      <c r="A173" s="83" t="s">
        <v>35</v>
      </c>
      <c r="B173" s="145" t="s">
        <v>60</v>
      </c>
      <c r="C173" s="72" t="s">
        <v>8</v>
      </c>
      <c r="D173" s="146">
        <v>147.41</v>
      </c>
      <c r="E173" s="24"/>
      <c r="F173" s="109">
        <f>D173*E173</f>
        <v>0</v>
      </c>
    </row>
    <row r="174" spans="1:1024">
      <c r="A174" s="45"/>
      <c r="B174" s="137"/>
      <c r="C174" s="6"/>
      <c r="D174" s="104"/>
      <c r="F174" s="105"/>
    </row>
    <row r="175" spans="1:1024">
      <c r="A175" s="78">
        <f>A170+1</f>
        <v>2</v>
      </c>
      <c r="B175" s="142" t="s">
        <v>141</v>
      </c>
      <c r="C175" s="6"/>
      <c r="D175" s="143"/>
      <c r="E175" s="32"/>
      <c r="F175" s="144"/>
    </row>
    <row r="176" spans="1:1024" ht="168" customHeight="1">
      <c r="A176" s="45"/>
      <c r="B176" s="142" t="s">
        <v>73</v>
      </c>
      <c r="C176" s="6"/>
      <c r="D176" s="143"/>
      <c r="E176" s="32"/>
      <c r="F176" s="144"/>
    </row>
    <row r="177" spans="1:1024">
      <c r="A177" s="45"/>
      <c r="B177" s="135" t="s">
        <v>19</v>
      </c>
      <c r="C177" s="6"/>
      <c r="D177" s="143"/>
      <c r="E177" s="32"/>
      <c r="F177" s="144"/>
    </row>
    <row r="178" spans="1:1024">
      <c r="A178" s="83" t="s">
        <v>33</v>
      </c>
      <c r="B178" s="145" t="s">
        <v>44</v>
      </c>
      <c r="C178" s="72" t="s">
        <v>8</v>
      </c>
      <c r="D178" s="146">
        <v>30</v>
      </c>
      <c r="E178" s="24"/>
      <c r="F178" s="109">
        <f>D178*E178</f>
        <v>0</v>
      </c>
    </row>
    <row r="179" spans="1:1024">
      <c r="A179" s="83" t="s">
        <v>35</v>
      </c>
      <c r="B179" s="145" t="s">
        <v>20</v>
      </c>
      <c r="C179" s="72" t="s">
        <v>8</v>
      </c>
      <c r="D179" s="146">
        <v>30</v>
      </c>
      <c r="E179" s="24"/>
      <c r="F179" s="109">
        <f>D179*E179</f>
        <v>0</v>
      </c>
    </row>
    <row r="180" spans="1:1024">
      <c r="A180" s="45"/>
      <c r="B180" s="137"/>
      <c r="C180" s="6"/>
      <c r="D180" s="7"/>
    </row>
    <row r="181" spans="1:1024">
      <c r="A181" s="46"/>
      <c r="B181" s="111" t="s">
        <v>21</v>
      </c>
      <c r="C181" s="11"/>
      <c r="D181" s="12"/>
      <c r="E181" s="25"/>
      <c r="F181" s="41">
        <f>SUM(F170:F180)</f>
        <v>0</v>
      </c>
    </row>
    <row r="182" spans="1:1024">
      <c r="A182" s="112"/>
      <c r="B182" s="113"/>
      <c r="C182" s="114"/>
      <c r="D182" s="115"/>
      <c r="E182" s="26"/>
      <c r="F182" s="116"/>
    </row>
    <row r="183" spans="1:1024">
      <c r="A183" s="45"/>
      <c r="B183" s="103"/>
      <c r="C183" s="6"/>
      <c r="D183" s="7"/>
    </row>
    <row r="184" spans="1:1024">
      <c r="A184" s="68">
        <f>A167+1</f>
        <v>8</v>
      </c>
      <c r="B184" s="117" t="s">
        <v>22</v>
      </c>
      <c r="C184" s="9"/>
      <c r="D184" s="10"/>
      <c r="E184" s="22"/>
      <c r="F184" s="23"/>
    </row>
    <row r="185" spans="1:1024">
      <c r="A185" s="45"/>
      <c r="B185" s="110"/>
      <c r="C185" s="15"/>
      <c r="D185" s="104"/>
      <c r="E185" s="31"/>
      <c r="F185" s="105"/>
    </row>
    <row r="186" spans="1:1024">
      <c r="A186" s="70"/>
      <c r="B186" s="133"/>
      <c r="C186" s="72"/>
      <c r="D186" s="73"/>
      <c r="E186" s="24"/>
      <c r="F186" s="74"/>
    </row>
    <row r="187" spans="1:1024">
      <c r="A187" s="132"/>
      <c r="B187" s="134"/>
      <c r="C187" s="6"/>
      <c r="D187" s="7"/>
      <c r="G187" s="38"/>
      <c r="AMJ187" s="1"/>
    </row>
    <row r="188" spans="1:1024">
      <c r="A188" s="78">
        <f>A182+1</f>
        <v>1</v>
      </c>
      <c r="B188" s="142" t="s">
        <v>46</v>
      </c>
      <c r="C188" s="6"/>
      <c r="D188" s="143"/>
      <c r="E188" s="32"/>
      <c r="F188" s="144"/>
    </row>
    <row r="189" spans="1:1024" ht="54">
      <c r="A189" s="78"/>
      <c r="B189" s="135" t="s">
        <v>76</v>
      </c>
      <c r="C189" s="6"/>
      <c r="D189" s="104"/>
      <c r="F189" s="105"/>
      <c r="G189" s="38"/>
      <c r="AMJ189" s="1"/>
    </row>
    <row r="190" spans="1:1024" ht="162">
      <c r="A190" s="78"/>
      <c r="B190" s="135" t="s">
        <v>66</v>
      </c>
      <c r="C190" s="6"/>
      <c r="D190" s="104"/>
      <c r="F190" s="105"/>
      <c r="G190" s="38"/>
      <c r="AMJ190" s="1"/>
    </row>
    <row r="191" spans="1:1024" ht="36">
      <c r="A191" s="83" t="s">
        <v>33</v>
      </c>
      <c r="B191" s="147" t="s">
        <v>187</v>
      </c>
      <c r="C191" s="72" t="s">
        <v>14</v>
      </c>
      <c r="D191" s="108">
        <v>1</v>
      </c>
      <c r="E191" s="24"/>
      <c r="F191" s="109">
        <f>D191*E191</f>
        <v>0</v>
      </c>
      <c r="G191" s="38"/>
      <c r="AMJ191" s="1"/>
    </row>
    <row r="192" spans="1:1024">
      <c r="A192" s="83" t="s">
        <v>35</v>
      </c>
      <c r="B192" s="147" t="s">
        <v>169</v>
      </c>
      <c r="C192" s="72" t="s">
        <v>14</v>
      </c>
      <c r="D192" s="108">
        <v>1</v>
      </c>
      <c r="E192" s="24"/>
      <c r="F192" s="109">
        <f>D192*E192</f>
        <v>0</v>
      </c>
      <c r="G192" s="38"/>
      <c r="AMJ192" s="1"/>
    </row>
    <row r="193" spans="1:1024">
      <c r="A193" s="132"/>
      <c r="B193" s="134"/>
      <c r="C193" s="6"/>
      <c r="D193" s="7"/>
      <c r="G193" s="38"/>
      <c r="AMJ193" s="1"/>
    </row>
    <row r="194" spans="1:1024">
      <c r="A194" s="78">
        <f>A188+1</f>
        <v>2</v>
      </c>
      <c r="B194" s="142" t="s">
        <v>50</v>
      </c>
      <c r="C194" s="6"/>
      <c r="D194" s="143"/>
      <c r="E194" s="32"/>
      <c r="F194" s="144"/>
    </row>
    <row r="195" spans="1:1024" ht="36">
      <c r="A195" s="78"/>
      <c r="B195" s="135" t="s">
        <v>142</v>
      </c>
      <c r="C195" s="6"/>
      <c r="D195" s="104"/>
      <c r="F195" s="105"/>
      <c r="G195" s="38"/>
      <c r="AMJ195" s="1"/>
    </row>
    <row r="196" spans="1:1024" ht="54">
      <c r="A196" s="78"/>
      <c r="B196" s="135" t="s">
        <v>65</v>
      </c>
      <c r="C196" s="6"/>
      <c r="D196" s="104"/>
      <c r="F196" s="105"/>
      <c r="G196" s="38"/>
      <c r="AMJ196" s="1"/>
    </row>
    <row r="197" spans="1:1024">
      <c r="A197" s="83" t="s">
        <v>33</v>
      </c>
      <c r="B197" s="147" t="s">
        <v>170</v>
      </c>
      <c r="C197" s="72" t="s">
        <v>14</v>
      </c>
      <c r="D197" s="108">
        <v>1</v>
      </c>
      <c r="E197" s="24"/>
      <c r="F197" s="109">
        <f>D197*E197</f>
        <v>0</v>
      </c>
      <c r="G197" s="38"/>
      <c r="AMJ197" s="1"/>
    </row>
    <row r="198" spans="1:1024">
      <c r="A198" s="83" t="s">
        <v>35</v>
      </c>
      <c r="B198" s="147" t="s">
        <v>169</v>
      </c>
      <c r="C198" s="72" t="s">
        <v>14</v>
      </c>
      <c r="D198" s="108">
        <v>1</v>
      </c>
      <c r="E198" s="24"/>
      <c r="F198" s="109">
        <f>D198*E198</f>
        <v>0</v>
      </c>
      <c r="G198" s="38"/>
      <c r="AMJ198" s="1"/>
    </row>
    <row r="199" spans="1:1024">
      <c r="A199" s="132"/>
      <c r="B199" s="134"/>
      <c r="C199" s="6"/>
      <c r="D199" s="7"/>
      <c r="G199" s="38"/>
      <c r="AMJ199" s="1"/>
    </row>
    <row r="200" spans="1:1024">
      <c r="A200" s="78">
        <f>A194+1</f>
        <v>3</v>
      </c>
      <c r="B200" s="142" t="s">
        <v>95</v>
      </c>
      <c r="C200" s="6"/>
      <c r="D200" s="143"/>
      <c r="E200" s="32"/>
      <c r="F200" s="144"/>
    </row>
    <row r="201" spans="1:1024" ht="36">
      <c r="A201" s="78"/>
      <c r="B201" s="135" t="s">
        <v>143</v>
      </c>
      <c r="C201" s="6"/>
      <c r="D201" s="104"/>
      <c r="F201" s="105"/>
      <c r="G201" s="38"/>
      <c r="AMJ201" s="1"/>
    </row>
    <row r="202" spans="1:1024" ht="54">
      <c r="A202" s="78"/>
      <c r="B202" s="135" t="s">
        <v>96</v>
      </c>
      <c r="C202" s="6"/>
      <c r="D202" s="104"/>
      <c r="F202" s="105"/>
      <c r="G202" s="38"/>
      <c r="AMJ202" s="1"/>
    </row>
    <row r="203" spans="1:1024">
      <c r="A203" s="83" t="s">
        <v>33</v>
      </c>
      <c r="B203" s="147" t="s">
        <v>51</v>
      </c>
      <c r="C203" s="72" t="s">
        <v>14</v>
      </c>
      <c r="D203" s="108">
        <v>1</v>
      </c>
      <c r="E203" s="24"/>
      <c r="F203" s="109">
        <f>D203*E203</f>
        <v>0</v>
      </c>
      <c r="G203" s="38"/>
      <c r="AMJ203" s="1"/>
    </row>
    <row r="204" spans="1:1024">
      <c r="A204" s="83" t="s">
        <v>35</v>
      </c>
      <c r="B204" s="147" t="s">
        <v>169</v>
      </c>
      <c r="C204" s="72" t="s">
        <v>14</v>
      </c>
      <c r="D204" s="108">
        <v>1</v>
      </c>
      <c r="E204" s="24"/>
      <c r="F204" s="109">
        <f>D204*E204</f>
        <v>0</v>
      </c>
      <c r="G204" s="38"/>
      <c r="AMJ204" s="1"/>
    </row>
    <row r="205" spans="1:1024">
      <c r="A205" s="132"/>
      <c r="B205" s="134"/>
      <c r="C205" s="6"/>
      <c r="D205" s="104"/>
      <c r="F205" s="105"/>
      <c r="G205" s="38"/>
      <c r="AMJ205" s="1"/>
    </row>
    <row r="206" spans="1:1024">
      <c r="A206" s="78">
        <f>A200+1</f>
        <v>4</v>
      </c>
      <c r="B206" s="135" t="s">
        <v>97</v>
      </c>
      <c r="C206" s="6"/>
      <c r="D206" s="104"/>
      <c r="F206" s="105"/>
      <c r="G206" s="38"/>
      <c r="AMJ206" s="1"/>
    </row>
    <row r="207" spans="1:1024" ht="144">
      <c r="A207" s="132"/>
      <c r="B207" s="135" t="s">
        <v>144</v>
      </c>
      <c r="C207" s="6"/>
      <c r="D207" s="104"/>
      <c r="F207" s="105"/>
      <c r="G207" s="38"/>
      <c r="AMJ207" s="1"/>
    </row>
    <row r="208" spans="1:1024">
      <c r="A208" s="83" t="s">
        <v>33</v>
      </c>
      <c r="B208" s="190" t="s">
        <v>98</v>
      </c>
      <c r="C208" s="72" t="s">
        <v>14</v>
      </c>
      <c r="D208" s="108">
        <v>1</v>
      </c>
      <c r="E208" s="24"/>
      <c r="F208" s="109">
        <f>D208*E208</f>
        <v>0</v>
      </c>
      <c r="G208" s="38"/>
      <c r="AMJ208" s="1"/>
    </row>
    <row r="209" spans="1:1024">
      <c r="A209" s="132"/>
      <c r="B209" s="134"/>
      <c r="C209" s="6"/>
      <c r="D209" s="104"/>
      <c r="F209" s="105"/>
      <c r="G209" s="38"/>
      <c r="AMJ209" s="1"/>
    </row>
    <row r="210" spans="1:1024">
      <c r="A210" s="78">
        <f>A206+1</f>
        <v>5</v>
      </c>
      <c r="B210" s="135" t="s">
        <v>99</v>
      </c>
      <c r="C210" s="6"/>
      <c r="D210" s="104"/>
      <c r="F210" s="105"/>
      <c r="G210" s="38"/>
      <c r="AMJ210" s="1"/>
    </row>
    <row r="211" spans="1:1024" ht="144">
      <c r="A211" s="132"/>
      <c r="B211" s="135" t="s">
        <v>145</v>
      </c>
      <c r="C211" s="6"/>
      <c r="D211" s="104"/>
      <c r="F211" s="105"/>
      <c r="G211" s="38"/>
      <c r="AMJ211" s="1"/>
    </row>
    <row r="212" spans="1:1024">
      <c r="A212" s="83" t="s">
        <v>33</v>
      </c>
      <c r="B212" s="190" t="s">
        <v>98</v>
      </c>
      <c r="C212" s="72" t="s">
        <v>14</v>
      </c>
      <c r="D212" s="108">
        <v>1</v>
      </c>
      <c r="E212" s="24"/>
      <c r="F212" s="109">
        <f>D212*E212</f>
        <v>0</v>
      </c>
      <c r="G212" s="38"/>
      <c r="AMJ212" s="1"/>
    </row>
    <row r="213" spans="1:1024">
      <c r="A213" s="132"/>
      <c r="B213" s="134"/>
      <c r="C213" s="6"/>
      <c r="D213" s="104"/>
      <c r="F213" s="105"/>
      <c r="G213" s="38"/>
      <c r="AMJ213" s="1"/>
    </row>
    <row r="214" spans="1:1024">
      <c r="A214" s="78">
        <f>A210+1</f>
        <v>6</v>
      </c>
      <c r="B214" s="135" t="s">
        <v>74</v>
      </c>
      <c r="C214" s="6"/>
      <c r="D214" s="104"/>
      <c r="F214" s="105"/>
      <c r="G214" s="38"/>
      <c r="AMJ214" s="1"/>
    </row>
    <row r="215" spans="1:1024" ht="54">
      <c r="A215" s="78"/>
      <c r="B215" s="135" t="s">
        <v>75</v>
      </c>
      <c r="C215" s="6"/>
      <c r="D215" s="104"/>
      <c r="F215" s="105"/>
      <c r="G215" s="38"/>
      <c r="AMJ215" s="1"/>
    </row>
    <row r="216" spans="1:1024">
      <c r="A216" s="83" t="s">
        <v>33</v>
      </c>
      <c r="B216" s="147" t="s">
        <v>51</v>
      </c>
      <c r="C216" s="72" t="s">
        <v>14</v>
      </c>
      <c r="D216" s="108">
        <v>1</v>
      </c>
      <c r="E216" s="24"/>
      <c r="F216" s="109">
        <f>D216*E216</f>
        <v>0</v>
      </c>
      <c r="G216" s="38"/>
      <c r="AMJ216" s="1"/>
    </row>
    <row r="217" spans="1:1024">
      <c r="A217" s="83" t="s">
        <v>35</v>
      </c>
      <c r="B217" s="147" t="s">
        <v>171</v>
      </c>
      <c r="C217" s="72" t="s">
        <v>14</v>
      </c>
      <c r="D217" s="108">
        <v>1</v>
      </c>
      <c r="E217" s="24"/>
      <c r="F217" s="109">
        <f>D217*E217</f>
        <v>0</v>
      </c>
      <c r="G217" s="38"/>
      <c r="AMJ217" s="1"/>
    </row>
    <row r="218" spans="1:1024">
      <c r="A218" s="132"/>
      <c r="B218" s="134"/>
      <c r="C218" s="6"/>
      <c r="D218" s="104"/>
      <c r="F218" s="105"/>
      <c r="G218" s="38"/>
      <c r="AMJ218" s="1"/>
    </row>
    <row r="219" spans="1:1024">
      <c r="A219" s="78">
        <f>A214+1</f>
        <v>7</v>
      </c>
      <c r="B219" s="135" t="s">
        <v>100</v>
      </c>
      <c r="C219" s="6"/>
      <c r="D219" s="104"/>
      <c r="F219" s="105"/>
      <c r="G219" s="38"/>
      <c r="AMJ219" s="1"/>
    </row>
    <row r="220" spans="1:1024" ht="54">
      <c r="A220" s="78"/>
      <c r="B220" s="135" t="s">
        <v>101</v>
      </c>
      <c r="C220" s="6"/>
      <c r="D220" s="104"/>
      <c r="F220" s="105"/>
      <c r="G220" s="38"/>
      <c r="AMJ220" s="1"/>
    </row>
    <row r="221" spans="1:1024">
      <c r="A221" s="83" t="s">
        <v>33</v>
      </c>
      <c r="B221" s="147"/>
      <c r="C221" s="72" t="s">
        <v>14</v>
      </c>
      <c r="D221" s="108">
        <v>1</v>
      </c>
      <c r="E221" s="24"/>
      <c r="F221" s="109">
        <f>D221*E221</f>
        <v>0</v>
      </c>
      <c r="G221" s="38"/>
      <c r="AMJ221" s="1"/>
    </row>
    <row r="222" spans="1:1024">
      <c r="A222" s="132"/>
      <c r="B222" s="134"/>
      <c r="C222" s="6"/>
      <c r="D222" s="104"/>
      <c r="F222" s="105"/>
      <c r="G222" s="38"/>
      <c r="AMJ222" s="1"/>
    </row>
    <row r="223" spans="1:1024">
      <c r="A223" s="78">
        <f>A219+1</f>
        <v>8</v>
      </c>
      <c r="B223" s="135" t="s">
        <v>172</v>
      </c>
      <c r="C223" s="6"/>
      <c r="D223" s="104"/>
      <c r="F223" s="105"/>
      <c r="G223" s="38"/>
      <c r="AMJ223" s="1"/>
    </row>
    <row r="224" spans="1:1024" ht="54">
      <c r="A224" s="78"/>
      <c r="B224" s="135" t="s">
        <v>188</v>
      </c>
      <c r="C224" s="6"/>
      <c r="D224" s="104"/>
      <c r="F224" s="105"/>
      <c r="G224" s="38"/>
      <c r="AMJ224" s="1"/>
    </row>
    <row r="225" spans="1:1025">
      <c r="A225" s="83" t="s">
        <v>33</v>
      </c>
      <c r="B225" s="147"/>
      <c r="C225" s="72" t="s">
        <v>14</v>
      </c>
      <c r="D225" s="108">
        <v>1</v>
      </c>
      <c r="E225" s="24"/>
      <c r="F225" s="109">
        <f>D225*E225</f>
        <v>0</v>
      </c>
      <c r="G225" s="38"/>
      <c r="AMJ225" s="1"/>
    </row>
    <row r="226" spans="1:1025">
      <c r="A226" s="132"/>
      <c r="B226" s="134"/>
      <c r="C226" s="6"/>
      <c r="D226" s="104"/>
      <c r="F226" s="105"/>
      <c r="G226" s="38"/>
      <c r="AMJ226" s="1"/>
    </row>
    <row r="227" spans="1:1025">
      <c r="A227" s="78">
        <f>A223+1</f>
        <v>9</v>
      </c>
      <c r="B227" s="135" t="s">
        <v>173</v>
      </c>
      <c r="C227" s="6"/>
      <c r="D227" s="104"/>
      <c r="F227" s="105"/>
      <c r="G227" s="38"/>
      <c r="AMJ227" s="1"/>
    </row>
    <row r="228" spans="1:1025" ht="36">
      <c r="A228" s="78"/>
      <c r="B228" s="135" t="s">
        <v>174</v>
      </c>
      <c r="C228" s="6"/>
      <c r="D228" s="104"/>
      <c r="F228" s="105"/>
      <c r="G228" s="38"/>
      <c r="AMJ228" s="1"/>
    </row>
    <row r="229" spans="1:1025">
      <c r="A229" s="83" t="s">
        <v>33</v>
      </c>
      <c r="B229" s="147"/>
      <c r="C229" s="72" t="s">
        <v>14</v>
      </c>
      <c r="D229" s="108">
        <v>1</v>
      </c>
      <c r="E229" s="24"/>
      <c r="F229" s="109">
        <f>D229*E229</f>
        <v>0</v>
      </c>
      <c r="G229" s="38"/>
      <c r="AMJ229" s="1"/>
    </row>
    <row r="230" spans="1:1025">
      <c r="A230" s="132"/>
      <c r="B230" s="134"/>
      <c r="C230" s="6"/>
      <c r="D230" s="104"/>
      <c r="F230" s="105"/>
      <c r="G230" s="38"/>
      <c r="AMJ230" s="1"/>
    </row>
    <row r="231" spans="1:1025">
      <c r="A231" s="78">
        <f>A227+1</f>
        <v>10</v>
      </c>
      <c r="B231" s="135" t="s">
        <v>175</v>
      </c>
      <c r="C231" s="6"/>
      <c r="D231" s="104"/>
      <c r="F231" s="105"/>
      <c r="G231" s="38"/>
      <c r="AMJ231" s="1"/>
    </row>
    <row r="232" spans="1:1025" ht="144">
      <c r="A232" s="78"/>
      <c r="B232" s="135" t="s">
        <v>176</v>
      </c>
      <c r="C232" s="6"/>
      <c r="D232" s="104"/>
      <c r="F232" s="105"/>
      <c r="G232" s="38"/>
      <c r="AMJ232" s="1"/>
    </row>
    <row r="233" spans="1:1025">
      <c r="A233" s="83" t="s">
        <v>33</v>
      </c>
      <c r="B233" s="147"/>
      <c r="C233" s="72" t="s">
        <v>14</v>
      </c>
      <c r="D233" s="108">
        <v>1</v>
      </c>
      <c r="E233" s="24"/>
      <c r="F233" s="109">
        <f>D233*E233</f>
        <v>0</v>
      </c>
      <c r="G233" s="38"/>
      <c r="AMJ233" s="1"/>
    </row>
    <row r="234" spans="1:1025">
      <c r="A234" s="45"/>
      <c r="B234" s="134"/>
      <c r="C234" s="6"/>
      <c r="D234" s="104"/>
      <c r="F234" s="105"/>
    </row>
    <row r="235" spans="1:1025">
      <c r="A235" s="45"/>
      <c r="B235" s="110"/>
      <c r="C235" s="6"/>
      <c r="D235" s="104"/>
      <c r="F235" s="105"/>
    </row>
    <row r="236" spans="1:1025">
      <c r="A236" s="46"/>
      <c r="B236" s="111" t="str">
        <f>B184</f>
        <v>VODOINSTELATERSKI RADOVI</v>
      </c>
      <c r="C236" s="11"/>
      <c r="D236" s="12"/>
      <c r="E236" s="25"/>
      <c r="F236" s="41">
        <f>SUM(F190:F235)</f>
        <v>0</v>
      </c>
    </row>
    <row r="237" spans="1:1025">
      <c r="A237" s="45"/>
      <c r="B237" s="103"/>
      <c r="C237" s="6"/>
      <c r="D237" s="104"/>
      <c r="F237" s="105"/>
    </row>
    <row r="238" spans="1:1025">
      <c r="A238" s="68">
        <f>A184+1</f>
        <v>9</v>
      </c>
      <c r="B238" s="117" t="s">
        <v>68</v>
      </c>
      <c r="C238" s="9"/>
      <c r="D238" s="10"/>
      <c r="E238" s="22"/>
      <c r="F238" s="23"/>
    </row>
    <row r="239" spans="1:1025">
      <c r="A239" s="45"/>
      <c r="B239" s="110"/>
      <c r="C239" s="15"/>
      <c r="D239" s="104"/>
      <c r="E239" s="31"/>
      <c r="F239" s="105"/>
    </row>
    <row r="240" spans="1:1025" s="36" customFormat="1" ht="18.75">
      <c r="A240" s="148"/>
      <c r="B240" s="149"/>
      <c r="C240" s="150"/>
      <c r="D240" s="151"/>
      <c r="E240" s="51"/>
      <c r="F240" s="152"/>
      <c r="G240" s="52"/>
      <c r="H240" s="53"/>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c r="BE240" s="35"/>
      <c r="BF240" s="35"/>
      <c r="BG240" s="35"/>
      <c r="BH240" s="35"/>
      <c r="BI240" s="35"/>
      <c r="BJ240" s="35"/>
      <c r="BK240" s="35"/>
      <c r="BL240" s="35"/>
      <c r="BM240" s="35"/>
      <c r="BN240" s="35"/>
      <c r="BO240" s="35"/>
      <c r="BP240" s="35"/>
      <c r="BQ240" s="35"/>
      <c r="BR240" s="35"/>
      <c r="BS240" s="35"/>
      <c r="BT240" s="35"/>
      <c r="BU240" s="35"/>
      <c r="BV240" s="35"/>
      <c r="BW240" s="35"/>
      <c r="BX240" s="35"/>
      <c r="BY240" s="35"/>
      <c r="BZ240" s="35"/>
      <c r="CA240" s="35"/>
      <c r="CB240" s="35"/>
      <c r="CC240" s="35"/>
      <c r="CD240" s="35"/>
      <c r="CE240" s="35"/>
      <c r="CF240" s="35"/>
      <c r="CG240" s="35"/>
      <c r="CH240" s="35"/>
      <c r="CI240" s="35"/>
      <c r="CJ240" s="35"/>
      <c r="CK240" s="35"/>
      <c r="CL240" s="35"/>
      <c r="CM240" s="35"/>
      <c r="CN240" s="35"/>
      <c r="CO240" s="35"/>
      <c r="CP240" s="35"/>
      <c r="CQ240" s="35"/>
      <c r="CR240" s="35"/>
      <c r="CS240" s="35"/>
      <c r="CT240" s="35"/>
      <c r="CU240" s="35"/>
      <c r="CV240" s="35"/>
      <c r="CW240" s="35"/>
      <c r="CX240" s="35"/>
      <c r="CY240" s="35"/>
      <c r="CZ240" s="35"/>
      <c r="DA240" s="35"/>
      <c r="DB240" s="35"/>
      <c r="DC240" s="35"/>
      <c r="DD240" s="35"/>
      <c r="DE240" s="35"/>
      <c r="DF240" s="35"/>
      <c r="DG240" s="35"/>
      <c r="DH240" s="35"/>
      <c r="DI240" s="35"/>
      <c r="DJ240" s="35"/>
      <c r="DK240" s="35"/>
      <c r="DL240" s="35"/>
      <c r="DM240" s="35"/>
      <c r="DN240" s="35"/>
      <c r="DO240" s="35"/>
      <c r="DP240" s="35"/>
      <c r="DQ240" s="35"/>
      <c r="DR240" s="35"/>
      <c r="DS240" s="35"/>
      <c r="DT240" s="35"/>
      <c r="DU240" s="35"/>
      <c r="DV240" s="35"/>
      <c r="DW240" s="35"/>
      <c r="DX240" s="35"/>
      <c r="DY240" s="35"/>
      <c r="DZ240" s="35"/>
      <c r="EA240" s="35"/>
      <c r="EB240" s="35"/>
      <c r="EC240" s="35"/>
      <c r="ED240" s="35"/>
      <c r="EE240" s="35"/>
      <c r="EF240" s="35"/>
      <c r="EG240" s="35"/>
      <c r="EH240" s="35"/>
      <c r="EI240" s="35"/>
      <c r="EJ240" s="35"/>
      <c r="EK240" s="35"/>
      <c r="EL240" s="35"/>
      <c r="EM240" s="35"/>
      <c r="EN240" s="35"/>
      <c r="EO240" s="35"/>
      <c r="EP240" s="35"/>
      <c r="EQ240" s="35"/>
      <c r="ER240" s="35"/>
      <c r="ES240" s="35"/>
      <c r="ET240" s="35"/>
      <c r="EU240" s="35"/>
      <c r="EV240" s="35"/>
      <c r="EW240" s="35"/>
      <c r="EX240" s="35"/>
      <c r="EY240" s="35"/>
      <c r="EZ240" s="35"/>
      <c r="FA240" s="35"/>
      <c r="FB240" s="35"/>
      <c r="FC240" s="35"/>
      <c r="FD240" s="35"/>
      <c r="FE240" s="35"/>
      <c r="FF240" s="35"/>
      <c r="FG240" s="35"/>
      <c r="FH240" s="35"/>
      <c r="FI240" s="35"/>
      <c r="FJ240" s="35"/>
      <c r="FK240" s="35"/>
      <c r="FL240" s="35"/>
      <c r="FM240" s="35"/>
      <c r="FN240" s="35"/>
      <c r="FO240" s="35"/>
      <c r="FP240" s="35"/>
      <c r="FQ240" s="35"/>
      <c r="FR240" s="35"/>
      <c r="FS240" s="35"/>
      <c r="FT240" s="35"/>
      <c r="FU240" s="35"/>
      <c r="FV240" s="35"/>
      <c r="FW240" s="35"/>
      <c r="FX240" s="35"/>
      <c r="FY240" s="35"/>
      <c r="FZ240" s="35"/>
      <c r="GA240" s="35"/>
      <c r="GB240" s="35"/>
      <c r="GC240" s="35"/>
      <c r="GD240" s="35"/>
      <c r="GE240" s="35"/>
      <c r="GF240" s="35"/>
      <c r="GG240" s="35"/>
      <c r="GH240" s="35"/>
      <c r="GI240" s="35"/>
      <c r="GJ240" s="35"/>
      <c r="GK240" s="35"/>
      <c r="GL240" s="35"/>
      <c r="GM240" s="35"/>
      <c r="GN240" s="35"/>
      <c r="GO240" s="35"/>
      <c r="GP240" s="35"/>
      <c r="GQ240" s="35"/>
      <c r="GR240" s="35"/>
      <c r="GS240" s="35"/>
      <c r="GT240" s="35"/>
      <c r="GU240" s="35"/>
      <c r="GV240" s="35"/>
      <c r="GW240" s="35"/>
      <c r="GX240" s="35"/>
      <c r="GY240" s="35"/>
      <c r="GZ240" s="35"/>
      <c r="HA240" s="35"/>
      <c r="HB240" s="35"/>
      <c r="HC240" s="35"/>
      <c r="HD240" s="35"/>
      <c r="HE240" s="35"/>
      <c r="HF240" s="35"/>
      <c r="HG240" s="35"/>
      <c r="HH240" s="35"/>
      <c r="HI240" s="35"/>
      <c r="HJ240" s="35"/>
      <c r="HK240" s="35"/>
      <c r="HL240" s="35"/>
      <c r="HM240" s="35"/>
      <c r="HN240" s="35"/>
      <c r="HO240" s="35"/>
      <c r="HP240" s="35"/>
      <c r="HQ240" s="35"/>
      <c r="HR240" s="35"/>
      <c r="HS240" s="35"/>
      <c r="HT240" s="35"/>
      <c r="HU240" s="35"/>
      <c r="HV240" s="35"/>
      <c r="HW240" s="35"/>
      <c r="HX240" s="35"/>
      <c r="HY240" s="35"/>
      <c r="HZ240" s="35"/>
      <c r="IA240" s="35"/>
      <c r="IB240" s="35"/>
      <c r="IC240" s="35"/>
      <c r="ID240" s="35"/>
      <c r="IE240" s="35"/>
      <c r="IF240" s="35"/>
      <c r="IG240" s="35"/>
      <c r="IH240" s="35"/>
      <c r="II240" s="35"/>
      <c r="IJ240" s="35"/>
      <c r="IK240" s="35"/>
      <c r="IL240" s="35"/>
      <c r="IM240" s="35"/>
      <c r="IN240" s="35"/>
      <c r="IO240" s="35"/>
      <c r="IP240" s="35"/>
      <c r="IQ240" s="35"/>
      <c r="IR240" s="35"/>
      <c r="IS240" s="35"/>
      <c r="IT240" s="35"/>
      <c r="IU240" s="35"/>
      <c r="IV240" s="35"/>
      <c r="IW240" s="35"/>
      <c r="IX240" s="35"/>
      <c r="IY240" s="35"/>
      <c r="IZ240" s="35"/>
      <c r="JA240" s="35"/>
      <c r="JB240" s="35"/>
      <c r="JC240" s="35"/>
      <c r="JD240" s="35"/>
      <c r="JE240" s="35"/>
      <c r="JF240" s="35"/>
      <c r="JG240" s="35"/>
      <c r="JH240" s="35"/>
      <c r="JI240" s="35"/>
      <c r="JJ240" s="35"/>
      <c r="JK240" s="35"/>
      <c r="JL240" s="35"/>
      <c r="JM240" s="35"/>
      <c r="JN240" s="35"/>
      <c r="JO240" s="35"/>
      <c r="JP240" s="35"/>
      <c r="JQ240" s="35"/>
      <c r="JR240" s="35"/>
      <c r="JS240" s="35"/>
      <c r="JT240" s="35"/>
      <c r="JU240" s="35"/>
      <c r="JV240" s="35"/>
      <c r="JW240" s="35"/>
      <c r="JX240" s="35"/>
      <c r="JY240" s="35"/>
      <c r="JZ240" s="35"/>
      <c r="KA240" s="35"/>
      <c r="KB240" s="35"/>
      <c r="KC240" s="35"/>
      <c r="KD240" s="35"/>
      <c r="KE240" s="35"/>
      <c r="KF240" s="35"/>
      <c r="KG240" s="35"/>
      <c r="KH240" s="35"/>
      <c r="KI240" s="35"/>
      <c r="KJ240" s="35"/>
      <c r="KK240" s="35"/>
      <c r="KL240" s="35"/>
      <c r="KM240" s="35"/>
      <c r="KN240" s="35"/>
      <c r="KO240" s="35"/>
      <c r="KP240" s="35"/>
      <c r="KQ240" s="35"/>
      <c r="KR240" s="35"/>
      <c r="KS240" s="35"/>
      <c r="KT240" s="35"/>
      <c r="KU240" s="35"/>
      <c r="KV240" s="35"/>
      <c r="KW240" s="35"/>
      <c r="KX240" s="35"/>
      <c r="KY240" s="35"/>
      <c r="KZ240" s="35"/>
      <c r="LA240" s="35"/>
      <c r="LB240" s="35"/>
      <c r="LC240" s="35"/>
      <c r="LD240" s="35"/>
      <c r="LE240" s="35"/>
      <c r="LF240" s="35"/>
      <c r="LG240" s="35"/>
      <c r="LH240" s="35"/>
      <c r="LI240" s="35"/>
      <c r="LJ240" s="35"/>
      <c r="LK240" s="35"/>
      <c r="LL240" s="35"/>
      <c r="LM240" s="35"/>
      <c r="LN240" s="35"/>
      <c r="LO240" s="35"/>
      <c r="LP240" s="35"/>
      <c r="LQ240" s="35"/>
      <c r="LR240" s="35"/>
      <c r="LS240" s="35"/>
      <c r="LT240" s="35"/>
      <c r="LU240" s="35"/>
      <c r="LV240" s="35"/>
      <c r="LW240" s="35"/>
      <c r="LX240" s="35"/>
      <c r="LY240" s="35"/>
      <c r="LZ240" s="35"/>
      <c r="MA240" s="35"/>
      <c r="MB240" s="35"/>
      <c r="MC240" s="35"/>
      <c r="MD240" s="35"/>
      <c r="ME240" s="35"/>
      <c r="MF240" s="35"/>
      <c r="MG240" s="35"/>
      <c r="MH240" s="35"/>
      <c r="MI240" s="35"/>
      <c r="MJ240" s="35"/>
      <c r="MK240" s="35"/>
      <c r="ML240" s="35"/>
      <c r="MM240" s="35"/>
      <c r="MN240" s="35"/>
      <c r="MO240" s="35"/>
      <c r="MP240" s="35"/>
      <c r="MQ240" s="35"/>
      <c r="MR240" s="35"/>
      <c r="MS240" s="35"/>
      <c r="MT240" s="35"/>
      <c r="MU240" s="35"/>
      <c r="MV240" s="35"/>
      <c r="MW240" s="35"/>
      <c r="MX240" s="35"/>
      <c r="MY240" s="35"/>
      <c r="MZ240" s="35"/>
      <c r="NA240" s="35"/>
      <c r="NB240" s="35"/>
      <c r="NC240" s="35"/>
      <c r="ND240" s="35"/>
      <c r="NE240" s="35"/>
      <c r="NF240" s="35"/>
      <c r="NG240" s="35"/>
      <c r="NH240" s="35"/>
      <c r="NI240" s="35"/>
      <c r="NJ240" s="35"/>
      <c r="NK240" s="35"/>
      <c r="NL240" s="35"/>
      <c r="NM240" s="35"/>
      <c r="NN240" s="35"/>
      <c r="NO240" s="35"/>
      <c r="NP240" s="35"/>
      <c r="NQ240" s="35"/>
      <c r="NR240" s="35"/>
      <c r="NS240" s="35"/>
      <c r="NT240" s="35"/>
      <c r="NU240" s="35"/>
      <c r="NV240" s="35"/>
      <c r="NW240" s="35"/>
      <c r="NX240" s="35"/>
      <c r="NY240" s="35"/>
      <c r="NZ240" s="35"/>
      <c r="OA240" s="35"/>
      <c r="OB240" s="35"/>
      <c r="OC240" s="35"/>
      <c r="OD240" s="35"/>
      <c r="OE240" s="35"/>
      <c r="OF240" s="35"/>
      <c r="OG240" s="35"/>
      <c r="OH240" s="35"/>
      <c r="OI240" s="35"/>
      <c r="OJ240" s="35"/>
      <c r="OK240" s="35"/>
      <c r="OL240" s="35"/>
      <c r="OM240" s="35"/>
      <c r="ON240" s="35"/>
      <c r="OO240" s="35"/>
      <c r="OP240" s="35"/>
      <c r="OQ240" s="35"/>
      <c r="OR240" s="35"/>
      <c r="OS240" s="35"/>
      <c r="OT240" s="35"/>
      <c r="OU240" s="35"/>
      <c r="OV240" s="35"/>
      <c r="OW240" s="35"/>
      <c r="OX240" s="35"/>
      <c r="OY240" s="35"/>
      <c r="OZ240" s="35"/>
      <c r="PA240" s="35"/>
      <c r="PB240" s="35"/>
      <c r="PC240" s="35"/>
      <c r="PD240" s="35"/>
      <c r="PE240" s="35"/>
      <c r="PF240" s="35"/>
      <c r="PG240" s="35"/>
      <c r="PH240" s="35"/>
      <c r="PI240" s="35"/>
      <c r="PJ240" s="35"/>
      <c r="PK240" s="35"/>
      <c r="PL240" s="35"/>
      <c r="PM240" s="35"/>
      <c r="PN240" s="35"/>
      <c r="PO240" s="35"/>
      <c r="PP240" s="35"/>
      <c r="PQ240" s="35"/>
      <c r="PR240" s="35"/>
      <c r="PS240" s="35"/>
      <c r="PT240" s="35"/>
      <c r="PU240" s="35"/>
      <c r="PV240" s="35"/>
      <c r="PW240" s="35"/>
      <c r="PX240" s="35"/>
      <c r="PY240" s="35"/>
      <c r="PZ240" s="35"/>
      <c r="QA240" s="35"/>
      <c r="QB240" s="35"/>
      <c r="QC240" s="35"/>
      <c r="QD240" s="35"/>
      <c r="QE240" s="35"/>
      <c r="QF240" s="35"/>
      <c r="QG240" s="35"/>
      <c r="QH240" s="35"/>
      <c r="QI240" s="35"/>
      <c r="QJ240" s="35"/>
      <c r="QK240" s="35"/>
      <c r="QL240" s="35"/>
      <c r="QM240" s="35"/>
      <c r="QN240" s="35"/>
      <c r="QO240" s="35"/>
      <c r="QP240" s="35"/>
      <c r="QQ240" s="35"/>
      <c r="QR240" s="35"/>
      <c r="QS240" s="35"/>
      <c r="QT240" s="35"/>
      <c r="QU240" s="35"/>
      <c r="QV240" s="35"/>
      <c r="QW240" s="35"/>
      <c r="QX240" s="35"/>
      <c r="QY240" s="35"/>
      <c r="QZ240" s="35"/>
      <c r="RA240" s="35"/>
      <c r="RB240" s="35"/>
      <c r="RC240" s="35"/>
      <c r="RD240" s="35"/>
      <c r="RE240" s="35"/>
      <c r="RF240" s="35"/>
      <c r="RG240" s="35"/>
      <c r="RH240" s="35"/>
      <c r="RI240" s="35"/>
      <c r="RJ240" s="35"/>
      <c r="RK240" s="35"/>
      <c r="RL240" s="35"/>
      <c r="RM240" s="35"/>
      <c r="RN240" s="35"/>
      <c r="RO240" s="35"/>
      <c r="RP240" s="35"/>
      <c r="RQ240" s="35"/>
      <c r="RR240" s="35"/>
      <c r="RS240" s="35"/>
      <c r="RT240" s="35"/>
      <c r="RU240" s="35"/>
      <c r="RV240" s="35"/>
      <c r="RW240" s="35"/>
      <c r="RX240" s="35"/>
      <c r="RY240" s="35"/>
      <c r="RZ240" s="35"/>
      <c r="SA240" s="35"/>
      <c r="SB240" s="35"/>
      <c r="SC240" s="35"/>
      <c r="SD240" s="35"/>
      <c r="SE240" s="35"/>
      <c r="SF240" s="35"/>
      <c r="SG240" s="35"/>
      <c r="SH240" s="35"/>
      <c r="SI240" s="35"/>
      <c r="SJ240" s="35"/>
      <c r="SK240" s="35"/>
      <c r="SL240" s="35"/>
      <c r="SM240" s="35"/>
      <c r="SN240" s="35"/>
      <c r="SO240" s="35"/>
      <c r="SP240" s="35"/>
      <c r="SQ240" s="35"/>
      <c r="SR240" s="35"/>
      <c r="SS240" s="35"/>
      <c r="ST240" s="35"/>
      <c r="SU240" s="35"/>
      <c r="SV240" s="35"/>
      <c r="SW240" s="35"/>
      <c r="SX240" s="35"/>
      <c r="SY240" s="35"/>
      <c r="SZ240" s="35"/>
      <c r="TA240" s="35"/>
      <c r="TB240" s="35"/>
      <c r="TC240" s="35"/>
      <c r="TD240" s="35"/>
      <c r="TE240" s="35"/>
      <c r="TF240" s="35"/>
      <c r="TG240" s="35"/>
      <c r="TH240" s="35"/>
      <c r="TI240" s="35"/>
      <c r="TJ240" s="35"/>
      <c r="TK240" s="35"/>
      <c r="TL240" s="35"/>
      <c r="TM240" s="35"/>
      <c r="TN240" s="35"/>
      <c r="TO240" s="35"/>
      <c r="TP240" s="35"/>
      <c r="TQ240" s="35"/>
      <c r="TR240" s="35"/>
      <c r="TS240" s="35"/>
      <c r="TT240" s="35"/>
      <c r="TU240" s="35"/>
      <c r="TV240" s="35"/>
      <c r="TW240" s="35"/>
      <c r="TX240" s="35"/>
      <c r="TY240" s="35"/>
      <c r="TZ240" s="35"/>
      <c r="UA240" s="35"/>
      <c r="UB240" s="35"/>
      <c r="UC240" s="35"/>
      <c r="UD240" s="35"/>
      <c r="UE240" s="35"/>
      <c r="UF240" s="35"/>
      <c r="UG240" s="35"/>
      <c r="UH240" s="35"/>
      <c r="UI240" s="35"/>
      <c r="UJ240" s="35"/>
      <c r="UK240" s="35"/>
      <c r="UL240" s="35"/>
      <c r="UM240" s="35"/>
      <c r="UN240" s="35"/>
      <c r="UO240" s="35"/>
      <c r="UP240" s="35"/>
      <c r="UQ240" s="35"/>
      <c r="UR240" s="35"/>
      <c r="US240" s="35"/>
      <c r="UT240" s="35"/>
      <c r="UU240" s="35"/>
      <c r="UV240" s="35"/>
      <c r="UW240" s="35"/>
      <c r="UX240" s="35"/>
      <c r="UY240" s="35"/>
      <c r="UZ240" s="35"/>
      <c r="VA240" s="35"/>
      <c r="VB240" s="35"/>
      <c r="VC240" s="35"/>
      <c r="VD240" s="35"/>
      <c r="VE240" s="35"/>
      <c r="VF240" s="35"/>
      <c r="VG240" s="35"/>
      <c r="VH240" s="35"/>
      <c r="VI240" s="35"/>
      <c r="VJ240" s="35"/>
      <c r="VK240" s="35"/>
      <c r="VL240" s="35"/>
      <c r="VM240" s="35"/>
      <c r="VN240" s="35"/>
      <c r="VO240" s="35"/>
      <c r="VP240" s="35"/>
      <c r="VQ240" s="35"/>
      <c r="VR240" s="35"/>
      <c r="VS240" s="35"/>
      <c r="VT240" s="35"/>
      <c r="VU240" s="35"/>
      <c r="VV240" s="35"/>
      <c r="VW240" s="35"/>
      <c r="VX240" s="35"/>
      <c r="VY240" s="35"/>
      <c r="VZ240" s="35"/>
      <c r="WA240" s="35"/>
      <c r="WB240" s="35"/>
      <c r="WC240" s="35"/>
      <c r="WD240" s="35"/>
      <c r="WE240" s="35"/>
      <c r="WF240" s="35"/>
      <c r="WG240" s="35"/>
      <c r="WH240" s="35"/>
      <c r="WI240" s="35"/>
      <c r="WJ240" s="35"/>
      <c r="WK240" s="35"/>
      <c r="WL240" s="35"/>
      <c r="WM240" s="35"/>
      <c r="WN240" s="35"/>
      <c r="WO240" s="35"/>
      <c r="WP240" s="35"/>
      <c r="WQ240" s="35"/>
      <c r="WR240" s="35"/>
      <c r="WS240" s="35"/>
      <c r="WT240" s="35"/>
      <c r="WU240" s="35"/>
      <c r="WV240" s="35"/>
      <c r="WW240" s="35"/>
      <c r="WX240" s="35"/>
      <c r="WY240" s="35"/>
      <c r="WZ240" s="35"/>
      <c r="XA240" s="35"/>
      <c r="XB240" s="35"/>
      <c r="XC240" s="35"/>
      <c r="XD240" s="35"/>
      <c r="XE240" s="35"/>
      <c r="XF240" s="35"/>
      <c r="XG240" s="35"/>
      <c r="XH240" s="35"/>
      <c r="XI240" s="35"/>
      <c r="XJ240" s="35"/>
      <c r="XK240" s="35"/>
      <c r="XL240" s="35"/>
      <c r="XM240" s="35"/>
      <c r="XN240" s="35"/>
      <c r="XO240" s="35"/>
      <c r="XP240" s="35"/>
      <c r="XQ240" s="35"/>
      <c r="XR240" s="35"/>
      <c r="XS240" s="35"/>
      <c r="XT240" s="35"/>
      <c r="XU240" s="35"/>
      <c r="XV240" s="35"/>
      <c r="XW240" s="35"/>
      <c r="XX240" s="35"/>
      <c r="XY240" s="35"/>
      <c r="XZ240" s="35"/>
      <c r="YA240" s="35"/>
      <c r="YB240" s="35"/>
      <c r="YC240" s="35"/>
      <c r="YD240" s="35"/>
      <c r="YE240" s="35"/>
      <c r="YF240" s="35"/>
      <c r="YG240" s="35"/>
      <c r="YH240" s="35"/>
      <c r="YI240" s="35"/>
      <c r="YJ240" s="35"/>
      <c r="YK240" s="35"/>
      <c r="YL240" s="35"/>
      <c r="YM240" s="35"/>
      <c r="YN240" s="35"/>
      <c r="YO240" s="35"/>
      <c r="YP240" s="35"/>
      <c r="YQ240" s="35"/>
      <c r="YR240" s="35"/>
      <c r="YS240" s="35"/>
      <c r="YT240" s="35"/>
      <c r="YU240" s="35"/>
      <c r="YV240" s="35"/>
      <c r="YW240" s="35"/>
      <c r="YX240" s="35"/>
      <c r="YY240" s="35"/>
      <c r="YZ240" s="35"/>
      <c r="ZA240" s="35"/>
      <c r="ZB240" s="35"/>
      <c r="ZC240" s="35"/>
      <c r="ZD240" s="35"/>
      <c r="ZE240" s="35"/>
      <c r="ZF240" s="35"/>
      <c r="ZG240" s="35"/>
      <c r="ZH240" s="35"/>
      <c r="ZI240" s="35"/>
      <c r="ZJ240" s="35"/>
      <c r="ZK240" s="35"/>
      <c r="ZL240" s="35"/>
      <c r="ZM240" s="35"/>
      <c r="ZN240" s="35"/>
      <c r="ZO240" s="35"/>
      <c r="ZP240" s="35"/>
      <c r="ZQ240" s="35"/>
      <c r="ZR240" s="35"/>
      <c r="ZS240" s="35"/>
      <c r="ZT240" s="35"/>
      <c r="ZU240" s="35"/>
      <c r="ZV240" s="35"/>
      <c r="ZW240" s="35"/>
      <c r="ZX240" s="35"/>
      <c r="ZY240" s="35"/>
      <c r="ZZ240" s="35"/>
      <c r="AAA240" s="35"/>
      <c r="AAB240" s="35"/>
      <c r="AAC240" s="35"/>
      <c r="AAD240" s="35"/>
      <c r="AAE240" s="35"/>
      <c r="AAF240" s="35"/>
      <c r="AAG240" s="35"/>
      <c r="AAH240" s="35"/>
      <c r="AAI240" s="35"/>
      <c r="AAJ240" s="35"/>
      <c r="AAK240" s="35"/>
      <c r="AAL240" s="35"/>
      <c r="AAM240" s="35"/>
      <c r="AAN240" s="35"/>
      <c r="AAO240" s="35"/>
      <c r="AAP240" s="35"/>
      <c r="AAQ240" s="35"/>
      <c r="AAR240" s="35"/>
      <c r="AAS240" s="35"/>
      <c r="AAT240" s="35"/>
      <c r="AAU240" s="35"/>
      <c r="AAV240" s="35"/>
      <c r="AAW240" s="35"/>
      <c r="AAX240" s="35"/>
      <c r="AAY240" s="35"/>
      <c r="AAZ240" s="35"/>
      <c r="ABA240" s="35"/>
      <c r="ABB240" s="35"/>
      <c r="ABC240" s="35"/>
      <c r="ABD240" s="35"/>
      <c r="ABE240" s="35"/>
      <c r="ABF240" s="35"/>
      <c r="ABG240" s="35"/>
      <c r="ABH240" s="35"/>
      <c r="ABI240" s="35"/>
      <c r="ABJ240" s="35"/>
      <c r="ABK240" s="35"/>
      <c r="ABL240" s="35"/>
      <c r="ABM240" s="35"/>
      <c r="ABN240" s="35"/>
      <c r="ABO240" s="35"/>
      <c r="ABP240" s="35"/>
      <c r="ABQ240" s="35"/>
      <c r="ABR240" s="35"/>
      <c r="ABS240" s="35"/>
      <c r="ABT240" s="35"/>
      <c r="ABU240" s="35"/>
      <c r="ABV240" s="35"/>
      <c r="ABW240" s="35"/>
      <c r="ABX240" s="35"/>
      <c r="ABY240" s="35"/>
      <c r="ABZ240" s="35"/>
      <c r="ACA240" s="35"/>
      <c r="ACB240" s="35"/>
      <c r="ACC240" s="35"/>
      <c r="ACD240" s="35"/>
      <c r="ACE240" s="35"/>
      <c r="ACF240" s="35"/>
      <c r="ACG240" s="35"/>
      <c r="ACH240" s="35"/>
      <c r="ACI240" s="35"/>
      <c r="ACJ240" s="35"/>
      <c r="ACK240" s="35"/>
      <c r="ACL240" s="35"/>
      <c r="ACM240" s="35"/>
      <c r="ACN240" s="35"/>
      <c r="ACO240" s="35"/>
      <c r="ACP240" s="35"/>
      <c r="ACQ240" s="35"/>
      <c r="ACR240" s="35"/>
      <c r="ACS240" s="35"/>
      <c r="ACT240" s="35"/>
      <c r="ACU240" s="35"/>
      <c r="ACV240" s="35"/>
      <c r="ACW240" s="35"/>
      <c r="ACX240" s="35"/>
      <c r="ACY240" s="35"/>
      <c r="ACZ240" s="35"/>
      <c r="ADA240" s="35"/>
      <c r="ADB240" s="35"/>
      <c r="ADC240" s="35"/>
      <c r="ADD240" s="35"/>
      <c r="ADE240" s="35"/>
      <c r="ADF240" s="35"/>
      <c r="ADG240" s="35"/>
      <c r="ADH240" s="35"/>
      <c r="ADI240" s="35"/>
      <c r="ADJ240" s="35"/>
      <c r="ADK240" s="35"/>
      <c r="ADL240" s="35"/>
      <c r="ADM240" s="35"/>
      <c r="ADN240" s="35"/>
      <c r="ADO240" s="35"/>
      <c r="ADP240" s="35"/>
      <c r="ADQ240" s="35"/>
      <c r="ADR240" s="35"/>
      <c r="ADS240" s="35"/>
      <c r="ADT240" s="35"/>
      <c r="ADU240" s="35"/>
      <c r="ADV240" s="35"/>
      <c r="ADW240" s="35"/>
      <c r="ADX240" s="35"/>
      <c r="ADY240" s="35"/>
      <c r="ADZ240" s="35"/>
      <c r="AEA240" s="35"/>
      <c r="AEB240" s="35"/>
      <c r="AEC240" s="35"/>
      <c r="AED240" s="35"/>
      <c r="AEE240" s="35"/>
      <c r="AEF240" s="35"/>
      <c r="AEG240" s="35"/>
      <c r="AEH240" s="35"/>
      <c r="AEI240" s="35"/>
      <c r="AEJ240" s="35"/>
      <c r="AEK240" s="35"/>
      <c r="AEL240" s="35"/>
      <c r="AEM240" s="35"/>
      <c r="AEN240" s="35"/>
      <c r="AEO240" s="35"/>
      <c r="AEP240" s="35"/>
      <c r="AEQ240" s="35"/>
      <c r="AER240" s="35"/>
      <c r="AES240" s="35"/>
      <c r="AET240" s="35"/>
      <c r="AEU240" s="35"/>
      <c r="AEV240" s="35"/>
      <c r="AEW240" s="35"/>
      <c r="AEX240" s="35"/>
      <c r="AEY240" s="35"/>
      <c r="AEZ240" s="35"/>
      <c r="AFA240" s="35"/>
      <c r="AFB240" s="35"/>
      <c r="AFC240" s="35"/>
      <c r="AFD240" s="35"/>
      <c r="AFE240" s="35"/>
      <c r="AFF240" s="35"/>
      <c r="AFG240" s="35"/>
      <c r="AFH240" s="35"/>
      <c r="AFI240" s="35"/>
      <c r="AFJ240" s="35"/>
      <c r="AFK240" s="35"/>
      <c r="AFL240" s="35"/>
      <c r="AFM240" s="35"/>
      <c r="AFN240" s="35"/>
      <c r="AFO240" s="35"/>
      <c r="AFP240" s="35"/>
      <c r="AFQ240" s="35"/>
      <c r="AFR240" s="35"/>
      <c r="AFS240" s="35"/>
      <c r="AFT240" s="35"/>
      <c r="AFU240" s="35"/>
      <c r="AFV240" s="35"/>
      <c r="AFW240" s="35"/>
      <c r="AFX240" s="35"/>
      <c r="AFY240" s="35"/>
      <c r="AFZ240" s="35"/>
      <c r="AGA240" s="35"/>
      <c r="AGB240" s="35"/>
      <c r="AGC240" s="35"/>
      <c r="AGD240" s="35"/>
      <c r="AGE240" s="35"/>
      <c r="AGF240" s="35"/>
      <c r="AGG240" s="35"/>
      <c r="AGH240" s="35"/>
      <c r="AGI240" s="35"/>
      <c r="AGJ240" s="35"/>
      <c r="AGK240" s="35"/>
      <c r="AGL240" s="35"/>
      <c r="AGM240" s="35"/>
      <c r="AGN240" s="35"/>
      <c r="AGO240" s="35"/>
      <c r="AGP240" s="35"/>
      <c r="AGQ240" s="35"/>
      <c r="AGR240" s="35"/>
      <c r="AGS240" s="35"/>
      <c r="AGT240" s="35"/>
      <c r="AGU240" s="35"/>
      <c r="AGV240" s="35"/>
      <c r="AGW240" s="35"/>
      <c r="AGX240" s="35"/>
      <c r="AGY240" s="35"/>
      <c r="AGZ240" s="35"/>
      <c r="AHA240" s="35"/>
      <c r="AHB240" s="35"/>
      <c r="AHC240" s="35"/>
      <c r="AHD240" s="35"/>
      <c r="AHE240" s="35"/>
      <c r="AHF240" s="35"/>
      <c r="AHG240" s="35"/>
      <c r="AHH240" s="35"/>
      <c r="AHI240" s="35"/>
      <c r="AHJ240" s="35"/>
      <c r="AHK240" s="35"/>
      <c r="AHL240" s="35"/>
      <c r="AHM240" s="35"/>
      <c r="AHN240" s="35"/>
      <c r="AHO240" s="35"/>
      <c r="AHP240" s="35"/>
      <c r="AHQ240" s="35"/>
      <c r="AHR240" s="35"/>
      <c r="AHS240" s="35"/>
      <c r="AHT240" s="35"/>
      <c r="AHU240" s="35"/>
      <c r="AHV240" s="35"/>
      <c r="AHW240" s="35"/>
      <c r="AHX240" s="35"/>
      <c r="AHY240" s="35"/>
      <c r="AHZ240" s="35"/>
      <c r="AIA240" s="35"/>
      <c r="AIB240" s="35"/>
      <c r="AIC240" s="35"/>
      <c r="AID240" s="35"/>
      <c r="AIE240" s="35"/>
      <c r="AIF240" s="35"/>
      <c r="AIG240" s="35"/>
      <c r="AIH240" s="35"/>
      <c r="AII240" s="35"/>
      <c r="AIJ240" s="35"/>
      <c r="AIK240" s="35"/>
      <c r="AIL240" s="35"/>
      <c r="AIM240" s="35"/>
      <c r="AIN240" s="35"/>
      <c r="AIO240" s="35"/>
      <c r="AIP240" s="35"/>
      <c r="AIQ240" s="35"/>
      <c r="AIR240" s="35"/>
      <c r="AIS240" s="35"/>
      <c r="AIT240" s="35"/>
      <c r="AIU240" s="35"/>
      <c r="AIV240" s="35"/>
      <c r="AIW240" s="35"/>
      <c r="AIX240" s="35"/>
      <c r="AIY240" s="35"/>
      <c r="AIZ240" s="35"/>
      <c r="AJA240" s="35"/>
      <c r="AJB240" s="35"/>
      <c r="AJC240" s="35"/>
      <c r="AJD240" s="35"/>
      <c r="AJE240" s="35"/>
      <c r="AJF240" s="35"/>
      <c r="AJG240" s="35"/>
      <c r="AJH240" s="35"/>
      <c r="AJI240" s="35"/>
      <c r="AJJ240" s="35"/>
      <c r="AJK240" s="35"/>
      <c r="AJL240" s="35"/>
      <c r="AJM240" s="35"/>
      <c r="AJN240" s="35"/>
      <c r="AJO240" s="35"/>
      <c r="AJP240" s="35"/>
      <c r="AJQ240" s="35"/>
      <c r="AJR240" s="35"/>
      <c r="AJS240" s="35"/>
      <c r="AJT240" s="35"/>
      <c r="AJU240" s="35"/>
      <c r="AJV240" s="35"/>
      <c r="AJW240" s="35"/>
      <c r="AJX240" s="35"/>
      <c r="AJY240" s="35"/>
      <c r="AJZ240" s="35"/>
      <c r="AKA240" s="35"/>
      <c r="AKB240" s="35"/>
      <c r="AKC240" s="35"/>
      <c r="AKD240" s="35"/>
      <c r="AKE240" s="35"/>
      <c r="AKF240" s="35"/>
      <c r="AKG240" s="35"/>
      <c r="AKH240" s="35"/>
      <c r="AKI240" s="35"/>
      <c r="AKJ240" s="35"/>
      <c r="AKK240" s="35"/>
      <c r="AKL240" s="35"/>
      <c r="AKM240" s="35"/>
      <c r="AKN240" s="35"/>
      <c r="AKO240" s="35"/>
      <c r="AKP240" s="35"/>
      <c r="AKQ240" s="35"/>
      <c r="AKR240" s="35"/>
      <c r="AKS240" s="35"/>
      <c r="AKT240" s="35"/>
      <c r="AKU240" s="35"/>
      <c r="AKV240" s="35"/>
      <c r="AKW240" s="35"/>
      <c r="AKX240" s="35"/>
      <c r="AKY240" s="35"/>
      <c r="AKZ240" s="35"/>
      <c r="ALA240" s="35"/>
      <c r="ALB240" s="35"/>
      <c r="ALC240" s="35"/>
      <c r="ALD240" s="35"/>
      <c r="ALE240" s="35"/>
      <c r="ALF240" s="35"/>
      <c r="ALG240" s="35"/>
      <c r="ALH240" s="35"/>
      <c r="ALI240" s="35"/>
      <c r="ALJ240" s="35"/>
      <c r="ALK240" s="35"/>
      <c r="ALL240" s="35"/>
      <c r="ALM240" s="35"/>
      <c r="ALN240" s="35"/>
      <c r="ALO240" s="35"/>
      <c r="ALP240" s="35"/>
      <c r="ALQ240" s="35"/>
      <c r="ALR240" s="35"/>
      <c r="ALS240" s="35"/>
      <c r="ALT240" s="35"/>
      <c r="ALU240" s="35"/>
      <c r="ALV240" s="35"/>
      <c r="ALW240" s="35"/>
      <c r="ALX240" s="35"/>
      <c r="ALY240" s="35"/>
      <c r="ALZ240" s="35"/>
      <c r="AMA240" s="35"/>
      <c r="AMB240" s="35"/>
      <c r="AMC240" s="35"/>
      <c r="AMD240" s="35"/>
      <c r="AME240" s="35"/>
      <c r="AMF240" s="35"/>
      <c r="AMG240" s="35"/>
      <c r="AMH240" s="35"/>
      <c r="AMI240" s="35"/>
      <c r="AMJ240" s="35"/>
      <c r="AMK240" s="35"/>
    </row>
    <row r="241" spans="1:1025" s="36" customFormat="1" ht="18.75">
      <c r="A241" s="78">
        <v>1</v>
      </c>
      <c r="B241" s="153" t="s">
        <v>67</v>
      </c>
      <c r="C241" s="154"/>
      <c r="D241" s="155"/>
      <c r="E241" s="54"/>
      <c r="F241" s="156"/>
      <c r="G241" s="52"/>
      <c r="H241" s="53"/>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c r="BQ241" s="35"/>
      <c r="BR241" s="35"/>
      <c r="BS241" s="35"/>
      <c r="BT241" s="35"/>
      <c r="BU241" s="35"/>
      <c r="BV241" s="35"/>
      <c r="BW241" s="35"/>
      <c r="BX241" s="35"/>
      <c r="BY241" s="35"/>
      <c r="BZ241" s="35"/>
      <c r="CA241" s="35"/>
      <c r="CB241" s="35"/>
      <c r="CC241" s="35"/>
      <c r="CD241" s="35"/>
      <c r="CE241" s="35"/>
      <c r="CF241" s="35"/>
      <c r="CG241" s="35"/>
      <c r="CH241" s="35"/>
      <c r="CI241" s="35"/>
      <c r="CJ241" s="35"/>
      <c r="CK241" s="35"/>
      <c r="CL241" s="35"/>
      <c r="CM241" s="35"/>
      <c r="CN241" s="35"/>
      <c r="CO241" s="35"/>
      <c r="CP241" s="35"/>
      <c r="CQ241" s="35"/>
      <c r="CR241" s="35"/>
      <c r="CS241" s="35"/>
      <c r="CT241" s="35"/>
      <c r="CU241" s="35"/>
      <c r="CV241" s="35"/>
      <c r="CW241" s="35"/>
      <c r="CX241" s="35"/>
      <c r="CY241" s="35"/>
      <c r="CZ241" s="35"/>
      <c r="DA241" s="35"/>
      <c r="DB241" s="35"/>
      <c r="DC241" s="35"/>
      <c r="DD241" s="35"/>
      <c r="DE241" s="35"/>
      <c r="DF241" s="35"/>
      <c r="DG241" s="35"/>
      <c r="DH241" s="35"/>
      <c r="DI241" s="35"/>
      <c r="DJ241" s="35"/>
      <c r="DK241" s="35"/>
      <c r="DL241" s="35"/>
      <c r="DM241" s="35"/>
      <c r="DN241" s="35"/>
      <c r="DO241" s="35"/>
      <c r="DP241" s="35"/>
      <c r="DQ241" s="35"/>
      <c r="DR241" s="35"/>
      <c r="DS241" s="35"/>
      <c r="DT241" s="35"/>
      <c r="DU241" s="35"/>
      <c r="DV241" s="35"/>
      <c r="DW241" s="35"/>
      <c r="DX241" s="35"/>
      <c r="DY241" s="35"/>
      <c r="DZ241" s="35"/>
      <c r="EA241" s="35"/>
      <c r="EB241" s="35"/>
      <c r="EC241" s="35"/>
      <c r="ED241" s="35"/>
      <c r="EE241" s="35"/>
      <c r="EF241" s="35"/>
      <c r="EG241" s="35"/>
      <c r="EH241" s="35"/>
      <c r="EI241" s="35"/>
      <c r="EJ241" s="35"/>
      <c r="EK241" s="35"/>
      <c r="EL241" s="35"/>
      <c r="EM241" s="35"/>
      <c r="EN241" s="35"/>
      <c r="EO241" s="35"/>
      <c r="EP241" s="35"/>
      <c r="EQ241" s="35"/>
      <c r="ER241" s="35"/>
      <c r="ES241" s="35"/>
      <c r="ET241" s="35"/>
      <c r="EU241" s="35"/>
      <c r="EV241" s="35"/>
      <c r="EW241" s="35"/>
      <c r="EX241" s="35"/>
      <c r="EY241" s="35"/>
      <c r="EZ241" s="35"/>
      <c r="FA241" s="35"/>
      <c r="FB241" s="35"/>
      <c r="FC241" s="35"/>
      <c r="FD241" s="35"/>
      <c r="FE241" s="35"/>
      <c r="FF241" s="35"/>
      <c r="FG241" s="35"/>
      <c r="FH241" s="35"/>
      <c r="FI241" s="35"/>
      <c r="FJ241" s="35"/>
      <c r="FK241" s="35"/>
      <c r="FL241" s="35"/>
      <c r="FM241" s="35"/>
      <c r="FN241" s="35"/>
      <c r="FO241" s="35"/>
      <c r="FP241" s="35"/>
      <c r="FQ241" s="35"/>
      <c r="FR241" s="35"/>
      <c r="FS241" s="35"/>
      <c r="FT241" s="35"/>
      <c r="FU241" s="35"/>
      <c r="FV241" s="35"/>
      <c r="FW241" s="35"/>
      <c r="FX241" s="35"/>
      <c r="FY241" s="35"/>
      <c r="FZ241" s="35"/>
      <c r="GA241" s="35"/>
      <c r="GB241" s="35"/>
      <c r="GC241" s="35"/>
      <c r="GD241" s="35"/>
      <c r="GE241" s="35"/>
      <c r="GF241" s="35"/>
      <c r="GG241" s="35"/>
      <c r="GH241" s="35"/>
      <c r="GI241" s="35"/>
      <c r="GJ241" s="35"/>
      <c r="GK241" s="35"/>
      <c r="GL241" s="35"/>
      <c r="GM241" s="35"/>
      <c r="GN241" s="35"/>
      <c r="GO241" s="35"/>
      <c r="GP241" s="35"/>
      <c r="GQ241" s="35"/>
      <c r="GR241" s="35"/>
      <c r="GS241" s="35"/>
      <c r="GT241" s="35"/>
      <c r="GU241" s="35"/>
      <c r="GV241" s="35"/>
      <c r="GW241" s="35"/>
      <c r="GX241" s="35"/>
      <c r="GY241" s="35"/>
      <c r="GZ241" s="35"/>
      <c r="HA241" s="35"/>
      <c r="HB241" s="35"/>
      <c r="HC241" s="35"/>
      <c r="HD241" s="35"/>
      <c r="HE241" s="35"/>
      <c r="HF241" s="35"/>
      <c r="HG241" s="35"/>
      <c r="HH241" s="35"/>
      <c r="HI241" s="35"/>
      <c r="HJ241" s="35"/>
      <c r="HK241" s="35"/>
      <c r="HL241" s="35"/>
      <c r="HM241" s="35"/>
      <c r="HN241" s="35"/>
      <c r="HO241" s="35"/>
      <c r="HP241" s="35"/>
      <c r="HQ241" s="35"/>
      <c r="HR241" s="35"/>
      <c r="HS241" s="35"/>
      <c r="HT241" s="35"/>
      <c r="HU241" s="35"/>
      <c r="HV241" s="35"/>
      <c r="HW241" s="35"/>
      <c r="HX241" s="35"/>
      <c r="HY241" s="35"/>
      <c r="HZ241" s="35"/>
      <c r="IA241" s="35"/>
      <c r="IB241" s="35"/>
      <c r="IC241" s="35"/>
      <c r="ID241" s="35"/>
      <c r="IE241" s="35"/>
      <c r="IF241" s="35"/>
      <c r="IG241" s="35"/>
      <c r="IH241" s="35"/>
      <c r="II241" s="35"/>
      <c r="IJ241" s="35"/>
      <c r="IK241" s="35"/>
      <c r="IL241" s="35"/>
      <c r="IM241" s="35"/>
      <c r="IN241" s="35"/>
      <c r="IO241" s="35"/>
      <c r="IP241" s="35"/>
      <c r="IQ241" s="35"/>
      <c r="IR241" s="35"/>
      <c r="IS241" s="35"/>
      <c r="IT241" s="35"/>
      <c r="IU241" s="35"/>
      <c r="IV241" s="35"/>
      <c r="IW241" s="35"/>
      <c r="IX241" s="35"/>
      <c r="IY241" s="35"/>
      <c r="IZ241" s="35"/>
      <c r="JA241" s="35"/>
      <c r="JB241" s="35"/>
      <c r="JC241" s="35"/>
      <c r="JD241" s="35"/>
      <c r="JE241" s="35"/>
      <c r="JF241" s="35"/>
      <c r="JG241" s="35"/>
      <c r="JH241" s="35"/>
      <c r="JI241" s="35"/>
      <c r="JJ241" s="35"/>
      <c r="JK241" s="35"/>
      <c r="JL241" s="35"/>
      <c r="JM241" s="35"/>
      <c r="JN241" s="35"/>
      <c r="JO241" s="35"/>
      <c r="JP241" s="35"/>
      <c r="JQ241" s="35"/>
      <c r="JR241" s="35"/>
      <c r="JS241" s="35"/>
      <c r="JT241" s="35"/>
      <c r="JU241" s="35"/>
      <c r="JV241" s="35"/>
      <c r="JW241" s="35"/>
      <c r="JX241" s="35"/>
      <c r="JY241" s="35"/>
      <c r="JZ241" s="35"/>
      <c r="KA241" s="35"/>
      <c r="KB241" s="35"/>
      <c r="KC241" s="35"/>
      <c r="KD241" s="35"/>
      <c r="KE241" s="35"/>
      <c r="KF241" s="35"/>
      <c r="KG241" s="35"/>
      <c r="KH241" s="35"/>
      <c r="KI241" s="35"/>
      <c r="KJ241" s="35"/>
      <c r="KK241" s="35"/>
      <c r="KL241" s="35"/>
      <c r="KM241" s="35"/>
      <c r="KN241" s="35"/>
      <c r="KO241" s="35"/>
      <c r="KP241" s="35"/>
      <c r="KQ241" s="35"/>
      <c r="KR241" s="35"/>
      <c r="KS241" s="35"/>
      <c r="KT241" s="35"/>
      <c r="KU241" s="35"/>
      <c r="KV241" s="35"/>
      <c r="KW241" s="35"/>
      <c r="KX241" s="35"/>
      <c r="KY241" s="35"/>
      <c r="KZ241" s="35"/>
      <c r="LA241" s="35"/>
      <c r="LB241" s="35"/>
      <c r="LC241" s="35"/>
      <c r="LD241" s="35"/>
      <c r="LE241" s="35"/>
      <c r="LF241" s="35"/>
      <c r="LG241" s="35"/>
      <c r="LH241" s="35"/>
      <c r="LI241" s="35"/>
      <c r="LJ241" s="35"/>
      <c r="LK241" s="35"/>
      <c r="LL241" s="35"/>
      <c r="LM241" s="35"/>
      <c r="LN241" s="35"/>
      <c r="LO241" s="35"/>
      <c r="LP241" s="35"/>
      <c r="LQ241" s="35"/>
      <c r="LR241" s="35"/>
      <c r="LS241" s="35"/>
      <c r="LT241" s="35"/>
      <c r="LU241" s="35"/>
      <c r="LV241" s="35"/>
      <c r="LW241" s="35"/>
      <c r="LX241" s="35"/>
      <c r="LY241" s="35"/>
      <c r="LZ241" s="35"/>
      <c r="MA241" s="35"/>
      <c r="MB241" s="35"/>
      <c r="MC241" s="35"/>
      <c r="MD241" s="35"/>
      <c r="ME241" s="35"/>
      <c r="MF241" s="35"/>
      <c r="MG241" s="35"/>
      <c r="MH241" s="35"/>
      <c r="MI241" s="35"/>
      <c r="MJ241" s="35"/>
      <c r="MK241" s="35"/>
      <c r="ML241" s="35"/>
      <c r="MM241" s="35"/>
      <c r="MN241" s="35"/>
      <c r="MO241" s="35"/>
      <c r="MP241" s="35"/>
      <c r="MQ241" s="35"/>
      <c r="MR241" s="35"/>
      <c r="MS241" s="35"/>
      <c r="MT241" s="35"/>
      <c r="MU241" s="35"/>
      <c r="MV241" s="35"/>
      <c r="MW241" s="35"/>
      <c r="MX241" s="35"/>
      <c r="MY241" s="35"/>
      <c r="MZ241" s="35"/>
      <c r="NA241" s="35"/>
      <c r="NB241" s="35"/>
      <c r="NC241" s="35"/>
      <c r="ND241" s="35"/>
      <c r="NE241" s="35"/>
      <c r="NF241" s="35"/>
      <c r="NG241" s="35"/>
      <c r="NH241" s="35"/>
      <c r="NI241" s="35"/>
      <c r="NJ241" s="35"/>
      <c r="NK241" s="35"/>
      <c r="NL241" s="35"/>
      <c r="NM241" s="35"/>
      <c r="NN241" s="35"/>
      <c r="NO241" s="35"/>
      <c r="NP241" s="35"/>
      <c r="NQ241" s="35"/>
      <c r="NR241" s="35"/>
      <c r="NS241" s="35"/>
      <c r="NT241" s="35"/>
      <c r="NU241" s="35"/>
      <c r="NV241" s="35"/>
      <c r="NW241" s="35"/>
      <c r="NX241" s="35"/>
      <c r="NY241" s="35"/>
      <c r="NZ241" s="35"/>
      <c r="OA241" s="35"/>
      <c r="OB241" s="35"/>
      <c r="OC241" s="35"/>
      <c r="OD241" s="35"/>
      <c r="OE241" s="35"/>
      <c r="OF241" s="35"/>
      <c r="OG241" s="35"/>
      <c r="OH241" s="35"/>
      <c r="OI241" s="35"/>
      <c r="OJ241" s="35"/>
      <c r="OK241" s="35"/>
      <c r="OL241" s="35"/>
      <c r="OM241" s="35"/>
      <c r="ON241" s="35"/>
      <c r="OO241" s="35"/>
      <c r="OP241" s="35"/>
      <c r="OQ241" s="35"/>
      <c r="OR241" s="35"/>
      <c r="OS241" s="35"/>
      <c r="OT241" s="35"/>
      <c r="OU241" s="35"/>
      <c r="OV241" s="35"/>
      <c r="OW241" s="35"/>
      <c r="OX241" s="35"/>
      <c r="OY241" s="35"/>
      <c r="OZ241" s="35"/>
      <c r="PA241" s="35"/>
      <c r="PB241" s="35"/>
      <c r="PC241" s="35"/>
      <c r="PD241" s="35"/>
      <c r="PE241" s="35"/>
      <c r="PF241" s="35"/>
      <c r="PG241" s="35"/>
      <c r="PH241" s="35"/>
      <c r="PI241" s="35"/>
      <c r="PJ241" s="35"/>
      <c r="PK241" s="35"/>
      <c r="PL241" s="35"/>
      <c r="PM241" s="35"/>
      <c r="PN241" s="35"/>
      <c r="PO241" s="35"/>
      <c r="PP241" s="35"/>
      <c r="PQ241" s="35"/>
      <c r="PR241" s="35"/>
      <c r="PS241" s="35"/>
      <c r="PT241" s="35"/>
      <c r="PU241" s="35"/>
      <c r="PV241" s="35"/>
      <c r="PW241" s="35"/>
      <c r="PX241" s="35"/>
      <c r="PY241" s="35"/>
      <c r="PZ241" s="35"/>
      <c r="QA241" s="35"/>
      <c r="QB241" s="35"/>
      <c r="QC241" s="35"/>
      <c r="QD241" s="35"/>
      <c r="QE241" s="35"/>
      <c r="QF241" s="35"/>
      <c r="QG241" s="35"/>
      <c r="QH241" s="35"/>
      <c r="QI241" s="35"/>
      <c r="QJ241" s="35"/>
      <c r="QK241" s="35"/>
      <c r="QL241" s="35"/>
      <c r="QM241" s="35"/>
      <c r="QN241" s="35"/>
      <c r="QO241" s="35"/>
      <c r="QP241" s="35"/>
      <c r="QQ241" s="35"/>
      <c r="QR241" s="35"/>
      <c r="QS241" s="35"/>
      <c r="QT241" s="35"/>
      <c r="QU241" s="35"/>
      <c r="QV241" s="35"/>
      <c r="QW241" s="35"/>
      <c r="QX241" s="35"/>
      <c r="QY241" s="35"/>
      <c r="QZ241" s="35"/>
      <c r="RA241" s="35"/>
      <c r="RB241" s="35"/>
      <c r="RC241" s="35"/>
      <c r="RD241" s="35"/>
      <c r="RE241" s="35"/>
      <c r="RF241" s="35"/>
      <c r="RG241" s="35"/>
      <c r="RH241" s="35"/>
      <c r="RI241" s="35"/>
      <c r="RJ241" s="35"/>
      <c r="RK241" s="35"/>
      <c r="RL241" s="35"/>
      <c r="RM241" s="35"/>
      <c r="RN241" s="35"/>
      <c r="RO241" s="35"/>
      <c r="RP241" s="35"/>
      <c r="RQ241" s="35"/>
      <c r="RR241" s="35"/>
      <c r="RS241" s="35"/>
      <c r="RT241" s="35"/>
      <c r="RU241" s="35"/>
      <c r="RV241" s="35"/>
      <c r="RW241" s="35"/>
      <c r="RX241" s="35"/>
      <c r="RY241" s="35"/>
      <c r="RZ241" s="35"/>
      <c r="SA241" s="35"/>
      <c r="SB241" s="35"/>
      <c r="SC241" s="35"/>
      <c r="SD241" s="35"/>
      <c r="SE241" s="35"/>
      <c r="SF241" s="35"/>
      <c r="SG241" s="35"/>
      <c r="SH241" s="35"/>
      <c r="SI241" s="35"/>
      <c r="SJ241" s="35"/>
      <c r="SK241" s="35"/>
      <c r="SL241" s="35"/>
      <c r="SM241" s="35"/>
      <c r="SN241" s="35"/>
      <c r="SO241" s="35"/>
      <c r="SP241" s="35"/>
      <c r="SQ241" s="35"/>
      <c r="SR241" s="35"/>
      <c r="SS241" s="35"/>
      <c r="ST241" s="35"/>
      <c r="SU241" s="35"/>
      <c r="SV241" s="35"/>
      <c r="SW241" s="35"/>
      <c r="SX241" s="35"/>
      <c r="SY241" s="35"/>
      <c r="SZ241" s="35"/>
      <c r="TA241" s="35"/>
      <c r="TB241" s="35"/>
      <c r="TC241" s="35"/>
      <c r="TD241" s="35"/>
      <c r="TE241" s="35"/>
      <c r="TF241" s="35"/>
      <c r="TG241" s="35"/>
      <c r="TH241" s="35"/>
      <c r="TI241" s="35"/>
      <c r="TJ241" s="35"/>
      <c r="TK241" s="35"/>
      <c r="TL241" s="35"/>
      <c r="TM241" s="35"/>
      <c r="TN241" s="35"/>
      <c r="TO241" s="35"/>
      <c r="TP241" s="35"/>
      <c r="TQ241" s="35"/>
      <c r="TR241" s="35"/>
      <c r="TS241" s="35"/>
      <c r="TT241" s="35"/>
      <c r="TU241" s="35"/>
      <c r="TV241" s="35"/>
      <c r="TW241" s="35"/>
      <c r="TX241" s="35"/>
      <c r="TY241" s="35"/>
      <c r="TZ241" s="35"/>
      <c r="UA241" s="35"/>
      <c r="UB241" s="35"/>
      <c r="UC241" s="35"/>
      <c r="UD241" s="35"/>
      <c r="UE241" s="35"/>
      <c r="UF241" s="35"/>
      <c r="UG241" s="35"/>
      <c r="UH241" s="35"/>
      <c r="UI241" s="35"/>
      <c r="UJ241" s="35"/>
      <c r="UK241" s="35"/>
      <c r="UL241" s="35"/>
      <c r="UM241" s="35"/>
      <c r="UN241" s="35"/>
      <c r="UO241" s="35"/>
      <c r="UP241" s="35"/>
      <c r="UQ241" s="35"/>
      <c r="UR241" s="35"/>
      <c r="US241" s="35"/>
      <c r="UT241" s="35"/>
      <c r="UU241" s="35"/>
      <c r="UV241" s="35"/>
      <c r="UW241" s="35"/>
      <c r="UX241" s="35"/>
      <c r="UY241" s="35"/>
      <c r="UZ241" s="35"/>
      <c r="VA241" s="35"/>
      <c r="VB241" s="35"/>
      <c r="VC241" s="35"/>
      <c r="VD241" s="35"/>
      <c r="VE241" s="35"/>
      <c r="VF241" s="35"/>
      <c r="VG241" s="35"/>
      <c r="VH241" s="35"/>
      <c r="VI241" s="35"/>
      <c r="VJ241" s="35"/>
      <c r="VK241" s="35"/>
      <c r="VL241" s="35"/>
      <c r="VM241" s="35"/>
      <c r="VN241" s="35"/>
      <c r="VO241" s="35"/>
      <c r="VP241" s="35"/>
      <c r="VQ241" s="35"/>
      <c r="VR241" s="35"/>
      <c r="VS241" s="35"/>
      <c r="VT241" s="35"/>
      <c r="VU241" s="35"/>
      <c r="VV241" s="35"/>
      <c r="VW241" s="35"/>
      <c r="VX241" s="35"/>
      <c r="VY241" s="35"/>
      <c r="VZ241" s="35"/>
      <c r="WA241" s="35"/>
      <c r="WB241" s="35"/>
      <c r="WC241" s="35"/>
      <c r="WD241" s="35"/>
      <c r="WE241" s="35"/>
      <c r="WF241" s="35"/>
      <c r="WG241" s="35"/>
      <c r="WH241" s="35"/>
      <c r="WI241" s="35"/>
      <c r="WJ241" s="35"/>
      <c r="WK241" s="35"/>
      <c r="WL241" s="35"/>
      <c r="WM241" s="35"/>
      <c r="WN241" s="35"/>
      <c r="WO241" s="35"/>
      <c r="WP241" s="35"/>
      <c r="WQ241" s="35"/>
      <c r="WR241" s="35"/>
      <c r="WS241" s="35"/>
      <c r="WT241" s="35"/>
      <c r="WU241" s="35"/>
      <c r="WV241" s="35"/>
      <c r="WW241" s="35"/>
      <c r="WX241" s="35"/>
      <c r="WY241" s="35"/>
      <c r="WZ241" s="35"/>
      <c r="XA241" s="35"/>
      <c r="XB241" s="35"/>
      <c r="XC241" s="35"/>
      <c r="XD241" s="35"/>
      <c r="XE241" s="35"/>
      <c r="XF241" s="35"/>
      <c r="XG241" s="35"/>
      <c r="XH241" s="35"/>
      <c r="XI241" s="35"/>
      <c r="XJ241" s="35"/>
      <c r="XK241" s="35"/>
      <c r="XL241" s="35"/>
      <c r="XM241" s="35"/>
      <c r="XN241" s="35"/>
      <c r="XO241" s="35"/>
      <c r="XP241" s="35"/>
      <c r="XQ241" s="35"/>
      <c r="XR241" s="35"/>
      <c r="XS241" s="35"/>
      <c r="XT241" s="35"/>
      <c r="XU241" s="35"/>
      <c r="XV241" s="35"/>
      <c r="XW241" s="35"/>
      <c r="XX241" s="35"/>
      <c r="XY241" s="35"/>
      <c r="XZ241" s="35"/>
      <c r="YA241" s="35"/>
      <c r="YB241" s="35"/>
      <c r="YC241" s="35"/>
      <c r="YD241" s="35"/>
      <c r="YE241" s="35"/>
      <c r="YF241" s="35"/>
      <c r="YG241" s="35"/>
      <c r="YH241" s="35"/>
      <c r="YI241" s="35"/>
      <c r="YJ241" s="35"/>
      <c r="YK241" s="35"/>
      <c r="YL241" s="35"/>
      <c r="YM241" s="35"/>
      <c r="YN241" s="35"/>
      <c r="YO241" s="35"/>
      <c r="YP241" s="35"/>
      <c r="YQ241" s="35"/>
      <c r="YR241" s="35"/>
      <c r="YS241" s="35"/>
      <c r="YT241" s="35"/>
      <c r="YU241" s="35"/>
      <c r="YV241" s="35"/>
      <c r="YW241" s="35"/>
      <c r="YX241" s="35"/>
      <c r="YY241" s="35"/>
      <c r="YZ241" s="35"/>
      <c r="ZA241" s="35"/>
      <c r="ZB241" s="35"/>
      <c r="ZC241" s="35"/>
      <c r="ZD241" s="35"/>
      <c r="ZE241" s="35"/>
      <c r="ZF241" s="35"/>
      <c r="ZG241" s="35"/>
      <c r="ZH241" s="35"/>
      <c r="ZI241" s="35"/>
      <c r="ZJ241" s="35"/>
      <c r="ZK241" s="35"/>
      <c r="ZL241" s="35"/>
      <c r="ZM241" s="35"/>
      <c r="ZN241" s="35"/>
      <c r="ZO241" s="35"/>
      <c r="ZP241" s="35"/>
      <c r="ZQ241" s="35"/>
      <c r="ZR241" s="35"/>
      <c r="ZS241" s="35"/>
      <c r="ZT241" s="35"/>
      <c r="ZU241" s="35"/>
      <c r="ZV241" s="35"/>
      <c r="ZW241" s="35"/>
      <c r="ZX241" s="35"/>
      <c r="ZY241" s="35"/>
      <c r="ZZ241" s="35"/>
      <c r="AAA241" s="35"/>
      <c r="AAB241" s="35"/>
      <c r="AAC241" s="35"/>
      <c r="AAD241" s="35"/>
      <c r="AAE241" s="35"/>
      <c r="AAF241" s="35"/>
      <c r="AAG241" s="35"/>
      <c r="AAH241" s="35"/>
      <c r="AAI241" s="35"/>
      <c r="AAJ241" s="35"/>
      <c r="AAK241" s="35"/>
      <c r="AAL241" s="35"/>
      <c r="AAM241" s="35"/>
      <c r="AAN241" s="35"/>
      <c r="AAO241" s="35"/>
      <c r="AAP241" s="35"/>
      <c r="AAQ241" s="35"/>
      <c r="AAR241" s="35"/>
      <c r="AAS241" s="35"/>
      <c r="AAT241" s="35"/>
      <c r="AAU241" s="35"/>
      <c r="AAV241" s="35"/>
      <c r="AAW241" s="35"/>
      <c r="AAX241" s="35"/>
      <c r="AAY241" s="35"/>
      <c r="AAZ241" s="35"/>
      <c r="ABA241" s="35"/>
      <c r="ABB241" s="35"/>
      <c r="ABC241" s="35"/>
      <c r="ABD241" s="35"/>
      <c r="ABE241" s="35"/>
      <c r="ABF241" s="35"/>
      <c r="ABG241" s="35"/>
      <c r="ABH241" s="35"/>
      <c r="ABI241" s="35"/>
      <c r="ABJ241" s="35"/>
      <c r="ABK241" s="35"/>
      <c r="ABL241" s="35"/>
      <c r="ABM241" s="35"/>
      <c r="ABN241" s="35"/>
      <c r="ABO241" s="35"/>
      <c r="ABP241" s="35"/>
      <c r="ABQ241" s="35"/>
      <c r="ABR241" s="35"/>
      <c r="ABS241" s="35"/>
      <c r="ABT241" s="35"/>
      <c r="ABU241" s="35"/>
      <c r="ABV241" s="35"/>
      <c r="ABW241" s="35"/>
      <c r="ABX241" s="35"/>
      <c r="ABY241" s="35"/>
      <c r="ABZ241" s="35"/>
      <c r="ACA241" s="35"/>
      <c r="ACB241" s="35"/>
      <c r="ACC241" s="35"/>
      <c r="ACD241" s="35"/>
      <c r="ACE241" s="35"/>
      <c r="ACF241" s="35"/>
      <c r="ACG241" s="35"/>
      <c r="ACH241" s="35"/>
      <c r="ACI241" s="35"/>
      <c r="ACJ241" s="35"/>
      <c r="ACK241" s="35"/>
      <c r="ACL241" s="35"/>
      <c r="ACM241" s="35"/>
      <c r="ACN241" s="35"/>
      <c r="ACO241" s="35"/>
      <c r="ACP241" s="35"/>
      <c r="ACQ241" s="35"/>
      <c r="ACR241" s="35"/>
      <c r="ACS241" s="35"/>
      <c r="ACT241" s="35"/>
      <c r="ACU241" s="35"/>
      <c r="ACV241" s="35"/>
      <c r="ACW241" s="35"/>
      <c r="ACX241" s="35"/>
      <c r="ACY241" s="35"/>
      <c r="ACZ241" s="35"/>
      <c r="ADA241" s="35"/>
      <c r="ADB241" s="35"/>
      <c r="ADC241" s="35"/>
      <c r="ADD241" s="35"/>
      <c r="ADE241" s="35"/>
      <c r="ADF241" s="35"/>
      <c r="ADG241" s="35"/>
      <c r="ADH241" s="35"/>
      <c r="ADI241" s="35"/>
      <c r="ADJ241" s="35"/>
      <c r="ADK241" s="35"/>
      <c r="ADL241" s="35"/>
      <c r="ADM241" s="35"/>
      <c r="ADN241" s="35"/>
      <c r="ADO241" s="35"/>
      <c r="ADP241" s="35"/>
      <c r="ADQ241" s="35"/>
      <c r="ADR241" s="35"/>
      <c r="ADS241" s="35"/>
      <c r="ADT241" s="35"/>
      <c r="ADU241" s="35"/>
      <c r="ADV241" s="35"/>
      <c r="ADW241" s="35"/>
      <c r="ADX241" s="35"/>
      <c r="ADY241" s="35"/>
      <c r="ADZ241" s="35"/>
      <c r="AEA241" s="35"/>
      <c r="AEB241" s="35"/>
      <c r="AEC241" s="35"/>
      <c r="AED241" s="35"/>
      <c r="AEE241" s="35"/>
      <c r="AEF241" s="35"/>
      <c r="AEG241" s="35"/>
      <c r="AEH241" s="35"/>
      <c r="AEI241" s="35"/>
      <c r="AEJ241" s="35"/>
      <c r="AEK241" s="35"/>
      <c r="AEL241" s="35"/>
      <c r="AEM241" s="35"/>
      <c r="AEN241" s="35"/>
      <c r="AEO241" s="35"/>
      <c r="AEP241" s="35"/>
      <c r="AEQ241" s="35"/>
      <c r="AER241" s="35"/>
      <c r="AES241" s="35"/>
      <c r="AET241" s="35"/>
      <c r="AEU241" s="35"/>
      <c r="AEV241" s="35"/>
      <c r="AEW241" s="35"/>
      <c r="AEX241" s="35"/>
      <c r="AEY241" s="35"/>
      <c r="AEZ241" s="35"/>
      <c r="AFA241" s="35"/>
      <c r="AFB241" s="35"/>
      <c r="AFC241" s="35"/>
      <c r="AFD241" s="35"/>
      <c r="AFE241" s="35"/>
      <c r="AFF241" s="35"/>
      <c r="AFG241" s="35"/>
      <c r="AFH241" s="35"/>
      <c r="AFI241" s="35"/>
      <c r="AFJ241" s="35"/>
      <c r="AFK241" s="35"/>
      <c r="AFL241" s="35"/>
      <c r="AFM241" s="35"/>
      <c r="AFN241" s="35"/>
      <c r="AFO241" s="35"/>
      <c r="AFP241" s="35"/>
      <c r="AFQ241" s="35"/>
      <c r="AFR241" s="35"/>
      <c r="AFS241" s="35"/>
      <c r="AFT241" s="35"/>
      <c r="AFU241" s="35"/>
      <c r="AFV241" s="35"/>
      <c r="AFW241" s="35"/>
      <c r="AFX241" s="35"/>
      <c r="AFY241" s="35"/>
      <c r="AFZ241" s="35"/>
      <c r="AGA241" s="35"/>
      <c r="AGB241" s="35"/>
      <c r="AGC241" s="35"/>
      <c r="AGD241" s="35"/>
      <c r="AGE241" s="35"/>
      <c r="AGF241" s="35"/>
      <c r="AGG241" s="35"/>
      <c r="AGH241" s="35"/>
      <c r="AGI241" s="35"/>
      <c r="AGJ241" s="35"/>
      <c r="AGK241" s="35"/>
      <c r="AGL241" s="35"/>
      <c r="AGM241" s="35"/>
      <c r="AGN241" s="35"/>
      <c r="AGO241" s="35"/>
      <c r="AGP241" s="35"/>
      <c r="AGQ241" s="35"/>
      <c r="AGR241" s="35"/>
      <c r="AGS241" s="35"/>
      <c r="AGT241" s="35"/>
      <c r="AGU241" s="35"/>
      <c r="AGV241" s="35"/>
      <c r="AGW241" s="35"/>
      <c r="AGX241" s="35"/>
      <c r="AGY241" s="35"/>
      <c r="AGZ241" s="35"/>
      <c r="AHA241" s="35"/>
      <c r="AHB241" s="35"/>
      <c r="AHC241" s="35"/>
      <c r="AHD241" s="35"/>
      <c r="AHE241" s="35"/>
      <c r="AHF241" s="35"/>
      <c r="AHG241" s="35"/>
      <c r="AHH241" s="35"/>
      <c r="AHI241" s="35"/>
      <c r="AHJ241" s="35"/>
      <c r="AHK241" s="35"/>
      <c r="AHL241" s="35"/>
      <c r="AHM241" s="35"/>
      <c r="AHN241" s="35"/>
      <c r="AHO241" s="35"/>
      <c r="AHP241" s="35"/>
      <c r="AHQ241" s="35"/>
      <c r="AHR241" s="35"/>
      <c r="AHS241" s="35"/>
      <c r="AHT241" s="35"/>
      <c r="AHU241" s="35"/>
      <c r="AHV241" s="35"/>
      <c r="AHW241" s="35"/>
      <c r="AHX241" s="35"/>
      <c r="AHY241" s="35"/>
      <c r="AHZ241" s="35"/>
      <c r="AIA241" s="35"/>
      <c r="AIB241" s="35"/>
      <c r="AIC241" s="35"/>
      <c r="AID241" s="35"/>
      <c r="AIE241" s="35"/>
      <c r="AIF241" s="35"/>
      <c r="AIG241" s="35"/>
      <c r="AIH241" s="35"/>
      <c r="AII241" s="35"/>
      <c r="AIJ241" s="35"/>
      <c r="AIK241" s="35"/>
      <c r="AIL241" s="35"/>
      <c r="AIM241" s="35"/>
      <c r="AIN241" s="35"/>
      <c r="AIO241" s="35"/>
      <c r="AIP241" s="35"/>
      <c r="AIQ241" s="35"/>
      <c r="AIR241" s="35"/>
      <c r="AIS241" s="35"/>
      <c r="AIT241" s="35"/>
      <c r="AIU241" s="35"/>
      <c r="AIV241" s="35"/>
      <c r="AIW241" s="35"/>
      <c r="AIX241" s="35"/>
      <c r="AIY241" s="35"/>
      <c r="AIZ241" s="35"/>
      <c r="AJA241" s="35"/>
      <c r="AJB241" s="35"/>
      <c r="AJC241" s="35"/>
      <c r="AJD241" s="35"/>
      <c r="AJE241" s="35"/>
      <c r="AJF241" s="35"/>
      <c r="AJG241" s="35"/>
      <c r="AJH241" s="35"/>
      <c r="AJI241" s="35"/>
      <c r="AJJ241" s="35"/>
      <c r="AJK241" s="35"/>
      <c r="AJL241" s="35"/>
      <c r="AJM241" s="35"/>
      <c r="AJN241" s="35"/>
      <c r="AJO241" s="35"/>
      <c r="AJP241" s="35"/>
      <c r="AJQ241" s="35"/>
      <c r="AJR241" s="35"/>
      <c r="AJS241" s="35"/>
      <c r="AJT241" s="35"/>
      <c r="AJU241" s="35"/>
      <c r="AJV241" s="35"/>
      <c r="AJW241" s="35"/>
      <c r="AJX241" s="35"/>
      <c r="AJY241" s="35"/>
      <c r="AJZ241" s="35"/>
      <c r="AKA241" s="35"/>
      <c r="AKB241" s="35"/>
      <c r="AKC241" s="35"/>
      <c r="AKD241" s="35"/>
      <c r="AKE241" s="35"/>
      <c r="AKF241" s="35"/>
      <c r="AKG241" s="35"/>
      <c r="AKH241" s="35"/>
      <c r="AKI241" s="35"/>
      <c r="AKJ241" s="35"/>
      <c r="AKK241" s="35"/>
      <c r="AKL241" s="35"/>
      <c r="AKM241" s="35"/>
      <c r="AKN241" s="35"/>
      <c r="AKO241" s="35"/>
      <c r="AKP241" s="35"/>
      <c r="AKQ241" s="35"/>
      <c r="AKR241" s="35"/>
      <c r="AKS241" s="35"/>
      <c r="AKT241" s="35"/>
      <c r="AKU241" s="35"/>
      <c r="AKV241" s="35"/>
      <c r="AKW241" s="35"/>
      <c r="AKX241" s="35"/>
      <c r="AKY241" s="35"/>
      <c r="AKZ241" s="35"/>
      <c r="ALA241" s="35"/>
      <c r="ALB241" s="35"/>
      <c r="ALC241" s="35"/>
      <c r="ALD241" s="35"/>
      <c r="ALE241" s="35"/>
      <c r="ALF241" s="35"/>
      <c r="ALG241" s="35"/>
      <c r="ALH241" s="35"/>
      <c r="ALI241" s="35"/>
      <c r="ALJ241" s="35"/>
      <c r="ALK241" s="35"/>
      <c r="ALL241" s="35"/>
      <c r="ALM241" s="35"/>
      <c r="ALN241" s="35"/>
      <c r="ALO241" s="35"/>
      <c r="ALP241" s="35"/>
      <c r="ALQ241" s="35"/>
      <c r="ALR241" s="35"/>
      <c r="ALS241" s="35"/>
      <c r="ALT241" s="35"/>
      <c r="ALU241" s="35"/>
      <c r="ALV241" s="35"/>
      <c r="ALW241" s="35"/>
      <c r="ALX241" s="35"/>
      <c r="ALY241" s="35"/>
      <c r="ALZ241" s="35"/>
      <c r="AMA241" s="35"/>
      <c r="AMB241" s="35"/>
      <c r="AMC241" s="35"/>
      <c r="AMD241" s="35"/>
      <c r="AME241" s="35"/>
      <c r="AMF241" s="35"/>
      <c r="AMG241" s="35"/>
      <c r="AMH241" s="35"/>
      <c r="AMI241" s="35"/>
      <c r="AMJ241" s="35"/>
      <c r="AMK241" s="35"/>
    </row>
    <row r="242" spans="1:1025" s="36" customFormat="1" ht="36">
      <c r="A242" s="83" t="s">
        <v>33</v>
      </c>
      <c r="B242" s="157" t="s">
        <v>58</v>
      </c>
      <c r="C242" s="150" t="s">
        <v>53</v>
      </c>
      <c r="D242" s="151">
        <v>1</v>
      </c>
      <c r="E242" s="51"/>
      <c r="F242" s="152">
        <f t="shared" ref="F242" si="7">D242*E242</f>
        <v>0</v>
      </c>
      <c r="G242" s="52"/>
      <c r="H242" s="53"/>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c r="BQ242" s="35"/>
      <c r="BR242" s="35"/>
      <c r="BS242" s="35"/>
      <c r="BT242" s="35"/>
      <c r="BU242" s="35"/>
      <c r="BV242" s="35"/>
      <c r="BW242" s="35"/>
      <c r="BX242" s="35"/>
      <c r="BY242" s="35"/>
      <c r="BZ242" s="35"/>
      <c r="CA242" s="35"/>
      <c r="CB242" s="35"/>
      <c r="CC242" s="35"/>
      <c r="CD242" s="35"/>
      <c r="CE242" s="35"/>
      <c r="CF242" s="35"/>
      <c r="CG242" s="35"/>
      <c r="CH242" s="35"/>
      <c r="CI242" s="35"/>
      <c r="CJ242" s="35"/>
      <c r="CK242" s="35"/>
      <c r="CL242" s="35"/>
      <c r="CM242" s="35"/>
      <c r="CN242" s="35"/>
      <c r="CO242" s="35"/>
      <c r="CP242" s="35"/>
      <c r="CQ242" s="35"/>
      <c r="CR242" s="35"/>
      <c r="CS242" s="35"/>
      <c r="CT242" s="35"/>
      <c r="CU242" s="35"/>
      <c r="CV242" s="35"/>
      <c r="CW242" s="35"/>
      <c r="CX242" s="35"/>
      <c r="CY242" s="35"/>
      <c r="CZ242" s="35"/>
      <c r="DA242" s="35"/>
      <c r="DB242" s="35"/>
      <c r="DC242" s="35"/>
      <c r="DD242" s="35"/>
      <c r="DE242" s="35"/>
      <c r="DF242" s="35"/>
      <c r="DG242" s="35"/>
      <c r="DH242" s="35"/>
      <c r="DI242" s="35"/>
      <c r="DJ242" s="35"/>
      <c r="DK242" s="35"/>
      <c r="DL242" s="35"/>
      <c r="DM242" s="35"/>
      <c r="DN242" s="35"/>
      <c r="DO242" s="35"/>
      <c r="DP242" s="35"/>
      <c r="DQ242" s="35"/>
      <c r="DR242" s="35"/>
      <c r="DS242" s="35"/>
      <c r="DT242" s="35"/>
      <c r="DU242" s="35"/>
      <c r="DV242" s="35"/>
      <c r="DW242" s="35"/>
      <c r="DX242" s="35"/>
      <c r="DY242" s="35"/>
      <c r="DZ242" s="35"/>
      <c r="EA242" s="35"/>
      <c r="EB242" s="35"/>
      <c r="EC242" s="35"/>
      <c r="ED242" s="35"/>
      <c r="EE242" s="35"/>
      <c r="EF242" s="35"/>
      <c r="EG242" s="35"/>
      <c r="EH242" s="35"/>
      <c r="EI242" s="35"/>
      <c r="EJ242" s="35"/>
      <c r="EK242" s="35"/>
      <c r="EL242" s="35"/>
      <c r="EM242" s="35"/>
      <c r="EN242" s="35"/>
      <c r="EO242" s="35"/>
      <c r="EP242" s="35"/>
      <c r="EQ242" s="35"/>
      <c r="ER242" s="35"/>
      <c r="ES242" s="35"/>
      <c r="ET242" s="35"/>
      <c r="EU242" s="35"/>
      <c r="EV242" s="35"/>
      <c r="EW242" s="35"/>
      <c r="EX242" s="35"/>
      <c r="EY242" s="35"/>
      <c r="EZ242" s="35"/>
      <c r="FA242" s="35"/>
      <c r="FB242" s="35"/>
      <c r="FC242" s="35"/>
      <c r="FD242" s="35"/>
      <c r="FE242" s="35"/>
      <c r="FF242" s="35"/>
      <c r="FG242" s="35"/>
      <c r="FH242" s="35"/>
      <c r="FI242" s="35"/>
      <c r="FJ242" s="35"/>
      <c r="FK242" s="35"/>
      <c r="FL242" s="35"/>
      <c r="FM242" s="35"/>
      <c r="FN242" s="35"/>
      <c r="FO242" s="35"/>
      <c r="FP242" s="35"/>
      <c r="FQ242" s="35"/>
      <c r="FR242" s="35"/>
      <c r="FS242" s="35"/>
      <c r="FT242" s="35"/>
      <c r="FU242" s="35"/>
      <c r="FV242" s="35"/>
      <c r="FW242" s="35"/>
      <c r="FX242" s="35"/>
      <c r="FY242" s="35"/>
      <c r="FZ242" s="35"/>
      <c r="GA242" s="35"/>
      <c r="GB242" s="35"/>
      <c r="GC242" s="35"/>
      <c r="GD242" s="35"/>
      <c r="GE242" s="35"/>
      <c r="GF242" s="35"/>
      <c r="GG242" s="35"/>
      <c r="GH242" s="35"/>
      <c r="GI242" s="35"/>
      <c r="GJ242" s="35"/>
      <c r="GK242" s="35"/>
      <c r="GL242" s="35"/>
      <c r="GM242" s="35"/>
      <c r="GN242" s="35"/>
      <c r="GO242" s="35"/>
      <c r="GP242" s="35"/>
      <c r="GQ242" s="35"/>
      <c r="GR242" s="35"/>
      <c r="GS242" s="35"/>
      <c r="GT242" s="35"/>
      <c r="GU242" s="35"/>
      <c r="GV242" s="35"/>
      <c r="GW242" s="35"/>
      <c r="GX242" s="35"/>
      <c r="GY242" s="35"/>
      <c r="GZ242" s="35"/>
      <c r="HA242" s="35"/>
      <c r="HB242" s="35"/>
      <c r="HC242" s="35"/>
      <c r="HD242" s="35"/>
      <c r="HE242" s="35"/>
      <c r="HF242" s="35"/>
      <c r="HG242" s="35"/>
      <c r="HH242" s="35"/>
      <c r="HI242" s="35"/>
      <c r="HJ242" s="35"/>
      <c r="HK242" s="35"/>
      <c r="HL242" s="35"/>
      <c r="HM242" s="35"/>
      <c r="HN242" s="35"/>
      <c r="HO242" s="35"/>
      <c r="HP242" s="35"/>
      <c r="HQ242" s="35"/>
      <c r="HR242" s="35"/>
      <c r="HS242" s="35"/>
      <c r="HT242" s="35"/>
      <c r="HU242" s="35"/>
      <c r="HV242" s="35"/>
      <c r="HW242" s="35"/>
      <c r="HX242" s="35"/>
      <c r="HY242" s="35"/>
      <c r="HZ242" s="35"/>
      <c r="IA242" s="35"/>
      <c r="IB242" s="35"/>
      <c r="IC242" s="35"/>
      <c r="ID242" s="35"/>
      <c r="IE242" s="35"/>
      <c r="IF242" s="35"/>
      <c r="IG242" s="35"/>
      <c r="IH242" s="35"/>
      <c r="II242" s="35"/>
      <c r="IJ242" s="35"/>
      <c r="IK242" s="35"/>
      <c r="IL242" s="35"/>
      <c r="IM242" s="35"/>
      <c r="IN242" s="35"/>
      <c r="IO242" s="35"/>
      <c r="IP242" s="35"/>
      <c r="IQ242" s="35"/>
      <c r="IR242" s="35"/>
      <c r="IS242" s="35"/>
      <c r="IT242" s="35"/>
      <c r="IU242" s="35"/>
      <c r="IV242" s="35"/>
      <c r="IW242" s="35"/>
      <c r="IX242" s="35"/>
      <c r="IY242" s="35"/>
      <c r="IZ242" s="35"/>
      <c r="JA242" s="35"/>
      <c r="JB242" s="35"/>
      <c r="JC242" s="35"/>
      <c r="JD242" s="35"/>
      <c r="JE242" s="35"/>
      <c r="JF242" s="35"/>
      <c r="JG242" s="35"/>
      <c r="JH242" s="35"/>
      <c r="JI242" s="35"/>
      <c r="JJ242" s="35"/>
      <c r="JK242" s="35"/>
      <c r="JL242" s="35"/>
      <c r="JM242" s="35"/>
      <c r="JN242" s="35"/>
      <c r="JO242" s="35"/>
      <c r="JP242" s="35"/>
      <c r="JQ242" s="35"/>
      <c r="JR242" s="35"/>
      <c r="JS242" s="35"/>
      <c r="JT242" s="35"/>
      <c r="JU242" s="35"/>
      <c r="JV242" s="35"/>
      <c r="JW242" s="35"/>
      <c r="JX242" s="35"/>
      <c r="JY242" s="35"/>
      <c r="JZ242" s="35"/>
      <c r="KA242" s="35"/>
      <c r="KB242" s="35"/>
      <c r="KC242" s="35"/>
      <c r="KD242" s="35"/>
      <c r="KE242" s="35"/>
      <c r="KF242" s="35"/>
      <c r="KG242" s="35"/>
      <c r="KH242" s="35"/>
      <c r="KI242" s="35"/>
      <c r="KJ242" s="35"/>
      <c r="KK242" s="35"/>
      <c r="KL242" s="35"/>
      <c r="KM242" s="35"/>
      <c r="KN242" s="35"/>
      <c r="KO242" s="35"/>
      <c r="KP242" s="35"/>
      <c r="KQ242" s="35"/>
      <c r="KR242" s="35"/>
      <c r="KS242" s="35"/>
      <c r="KT242" s="35"/>
      <c r="KU242" s="35"/>
      <c r="KV242" s="35"/>
      <c r="KW242" s="35"/>
      <c r="KX242" s="35"/>
      <c r="KY242" s="35"/>
      <c r="KZ242" s="35"/>
      <c r="LA242" s="35"/>
      <c r="LB242" s="35"/>
      <c r="LC242" s="35"/>
      <c r="LD242" s="35"/>
      <c r="LE242" s="35"/>
      <c r="LF242" s="35"/>
      <c r="LG242" s="35"/>
      <c r="LH242" s="35"/>
      <c r="LI242" s="35"/>
      <c r="LJ242" s="35"/>
      <c r="LK242" s="35"/>
      <c r="LL242" s="35"/>
      <c r="LM242" s="35"/>
      <c r="LN242" s="35"/>
      <c r="LO242" s="35"/>
      <c r="LP242" s="35"/>
      <c r="LQ242" s="35"/>
      <c r="LR242" s="35"/>
      <c r="LS242" s="35"/>
      <c r="LT242" s="35"/>
      <c r="LU242" s="35"/>
      <c r="LV242" s="35"/>
      <c r="LW242" s="35"/>
      <c r="LX242" s="35"/>
      <c r="LY242" s="35"/>
      <c r="LZ242" s="35"/>
      <c r="MA242" s="35"/>
      <c r="MB242" s="35"/>
      <c r="MC242" s="35"/>
      <c r="MD242" s="35"/>
      <c r="ME242" s="35"/>
      <c r="MF242" s="35"/>
      <c r="MG242" s="35"/>
      <c r="MH242" s="35"/>
      <c r="MI242" s="35"/>
      <c r="MJ242" s="35"/>
      <c r="MK242" s="35"/>
      <c r="ML242" s="35"/>
      <c r="MM242" s="35"/>
      <c r="MN242" s="35"/>
      <c r="MO242" s="35"/>
      <c r="MP242" s="35"/>
      <c r="MQ242" s="35"/>
      <c r="MR242" s="35"/>
      <c r="MS242" s="35"/>
      <c r="MT242" s="35"/>
      <c r="MU242" s="35"/>
      <c r="MV242" s="35"/>
      <c r="MW242" s="35"/>
      <c r="MX242" s="35"/>
      <c r="MY242" s="35"/>
      <c r="MZ242" s="35"/>
      <c r="NA242" s="35"/>
      <c r="NB242" s="35"/>
      <c r="NC242" s="35"/>
      <c r="ND242" s="35"/>
      <c r="NE242" s="35"/>
      <c r="NF242" s="35"/>
      <c r="NG242" s="35"/>
      <c r="NH242" s="35"/>
      <c r="NI242" s="35"/>
      <c r="NJ242" s="35"/>
      <c r="NK242" s="35"/>
      <c r="NL242" s="35"/>
      <c r="NM242" s="35"/>
      <c r="NN242" s="35"/>
      <c r="NO242" s="35"/>
      <c r="NP242" s="35"/>
      <c r="NQ242" s="35"/>
      <c r="NR242" s="35"/>
      <c r="NS242" s="35"/>
      <c r="NT242" s="35"/>
      <c r="NU242" s="35"/>
      <c r="NV242" s="35"/>
      <c r="NW242" s="35"/>
      <c r="NX242" s="35"/>
      <c r="NY242" s="35"/>
      <c r="NZ242" s="35"/>
      <c r="OA242" s="35"/>
      <c r="OB242" s="35"/>
      <c r="OC242" s="35"/>
      <c r="OD242" s="35"/>
      <c r="OE242" s="35"/>
      <c r="OF242" s="35"/>
      <c r="OG242" s="35"/>
      <c r="OH242" s="35"/>
      <c r="OI242" s="35"/>
      <c r="OJ242" s="35"/>
      <c r="OK242" s="35"/>
      <c r="OL242" s="35"/>
      <c r="OM242" s="35"/>
      <c r="ON242" s="35"/>
      <c r="OO242" s="35"/>
      <c r="OP242" s="35"/>
      <c r="OQ242" s="35"/>
      <c r="OR242" s="35"/>
      <c r="OS242" s="35"/>
      <c r="OT242" s="35"/>
      <c r="OU242" s="35"/>
      <c r="OV242" s="35"/>
      <c r="OW242" s="35"/>
      <c r="OX242" s="35"/>
      <c r="OY242" s="35"/>
      <c r="OZ242" s="35"/>
      <c r="PA242" s="35"/>
      <c r="PB242" s="35"/>
      <c r="PC242" s="35"/>
      <c r="PD242" s="35"/>
      <c r="PE242" s="35"/>
      <c r="PF242" s="35"/>
      <c r="PG242" s="35"/>
      <c r="PH242" s="35"/>
      <c r="PI242" s="35"/>
      <c r="PJ242" s="35"/>
      <c r="PK242" s="35"/>
      <c r="PL242" s="35"/>
      <c r="PM242" s="35"/>
      <c r="PN242" s="35"/>
      <c r="PO242" s="35"/>
      <c r="PP242" s="35"/>
      <c r="PQ242" s="35"/>
      <c r="PR242" s="35"/>
      <c r="PS242" s="35"/>
      <c r="PT242" s="35"/>
      <c r="PU242" s="35"/>
      <c r="PV242" s="35"/>
      <c r="PW242" s="35"/>
      <c r="PX242" s="35"/>
      <c r="PY242" s="35"/>
      <c r="PZ242" s="35"/>
      <c r="QA242" s="35"/>
      <c r="QB242" s="35"/>
      <c r="QC242" s="35"/>
      <c r="QD242" s="35"/>
      <c r="QE242" s="35"/>
      <c r="QF242" s="35"/>
      <c r="QG242" s="35"/>
      <c r="QH242" s="35"/>
      <c r="QI242" s="35"/>
      <c r="QJ242" s="35"/>
      <c r="QK242" s="35"/>
      <c r="QL242" s="35"/>
      <c r="QM242" s="35"/>
      <c r="QN242" s="35"/>
      <c r="QO242" s="35"/>
      <c r="QP242" s="35"/>
      <c r="QQ242" s="35"/>
      <c r="QR242" s="35"/>
      <c r="QS242" s="35"/>
      <c r="QT242" s="35"/>
      <c r="QU242" s="35"/>
      <c r="QV242" s="35"/>
      <c r="QW242" s="35"/>
      <c r="QX242" s="35"/>
      <c r="QY242" s="35"/>
      <c r="QZ242" s="35"/>
      <c r="RA242" s="35"/>
      <c r="RB242" s="35"/>
      <c r="RC242" s="35"/>
      <c r="RD242" s="35"/>
      <c r="RE242" s="35"/>
      <c r="RF242" s="35"/>
      <c r="RG242" s="35"/>
      <c r="RH242" s="35"/>
      <c r="RI242" s="35"/>
      <c r="RJ242" s="35"/>
      <c r="RK242" s="35"/>
      <c r="RL242" s="35"/>
      <c r="RM242" s="35"/>
      <c r="RN242" s="35"/>
      <c r="RO242" s="35"/>
      <c r="RP242" s="35"/>
      <c r="RQ242" s="35"/>
      <c r="RR242" s="35"/>
      <c r="RS242" s="35"/>
      <c r="RT242" s="35"/>
      <c r="RU242" s="35"/>
      <c r="RV242" s="35"/>
      <c r="RW242" s="35"/>
      <c r="RX242" s="35"/>
      <c r="RY242" s="35"/>
      <c r="RZ242" s="35"/>
      <c r="SA242" s="35"/>
      <c r="SB242" s="35"/>
      <c r="SC242" s="35"/>
      <c r="SD242" s="35"/>
      <c r="SE242" s="35"/>
      <c r="SF242" s="35"/>
      <c r="SG242" s="35"/>
      <c r="SH242" s="35"/>
      <c r="SI242" s="35"/>
      <c r="SJ242" s="35"/>
      <c r="SK242" s="35"/>
      <c r="SL242" s="35"/>
      <c r="SM242" s="35"/>
      <c r="SN242" s="35"/>
      <c r="SO242" s="35"/>
      <c r="SP242" s="35"/>
      <c r="SQ242" s="35"/>
      <c r="SR242" s="35"/>
      <c r="SS242" s="35"/>
      <c r="ST242" s="35"/>
      <c r="SU242" s="35"/>
      <c r="SV242" s="35"/>
      <c r="SW242" s="35"/>
      <c r="SX242" s="35"/>
      <c r="SY242" s="35"/>
      <c r="SZ242" s="35"/>
      <c r="TA242" s="35"/>
      <c r="TB242" s="35"/>
      <c r="TC242" s="35"/>
      <c r="TD242" s="35"/>
      <c r="TE242" s="35"/>
      <c r="TF242" s="35"/>
      <c r="TG242" s="35"/>
      <c r="TH242" s="35"/>
      <c r="TI242" s="35"/>
      <c r="TJ242" s="35"/>
      <c r="TK242" s="35"/>
      <c r="TL242" s="35"/>
      <c r="TM242" s="35"/>
      <c r="TN242" s="35"/>
      <c r="TO242" s="35"/>
      <c r="TP242" s="35"/>
      <c r="TQ242" s="35"/>
      <c r="TR242" s="35"/>
      <c r="TS242" s="35"/>
      <c r="TT242" s="35"/>
      <c r="TU242" s="35"/>
      <c r="TV242" s="35"/>
      <c r="TW242" s="35"/>
      <c r="TX242" s="35"/>
      <c r="TY242" s="35"/>
      <c r="TZ242" s="35"/>
      <c r="UA242" s="35"/>
      <c r="UB242" s="35"/>
      <c r="UC242" s="35"/>
      <c r="UD242" s="35"/>
      <c r="UE242" s="35"/>
      <c r="UF242" s="35"/>
      <c r="UG242" s="35"/>
      <c r="UH242" s="35"/>
      <c r="UI242" s="35"/>
      <c r="UJ242" s="35"/>
      <c r="UK242" s="35"/>
      <c r="UL242" s="35"/>
      <c r="UM242" s="35"/>
      <c r="UN242" s="35"/>
      <c r="UO242" s="35"/>
      <c r="UP242" s="35"/>
      <c r="UQ242" s="35"/>
      <c r="UR242" s="35"/>
      <c r="US242" s="35"/>
      <c r="UT242" s="35"/>
      <c r="UU242" s="35"/>
      <c r="UV242" s="35"/>
      <c r="UW242" s="35"/>
      <c r="UX242" s="35"/>
      <c r="UY242" s="35"/>
      <c r="UZ242" s="35"/>
      <c r="VA242" s="35"/>
      <c r="VB242" s="35"/>
      <c r="VC242" s="35"/>
      <c r="VD242" s="35"/>
      <c r="VE242" s="35"/>
      <c r="VF242" s="35"/>
      <c r="VG242" s="35"/>
      <c r="VH242" s="35"/>
      <c r="VI242" s="35"/>
      <c r="VJ242" s="35"/>
      <c r="VK242" s="35"/>
      <c r="VL242" s="35"/>
      <c r="VM242" s="35"/>
      <c r="VN242" s="35"/>
      <c r="VO242" s="35"/>
      <c r="VP242" s="35"/>
      <c r="VQ242" s="35"/>
      <c r="VR242" s="35"/>
      <c r="VS242" s="35"/>
      <c r="VT242" s="35"/>
      <c r="VU242" s="35"/>
      <c r="VV242" s="35"/>
      <c r="VW242" s="35"/>
      <c r="VX242" s="35"/>
      <c r="VY242" s="35"/>
      <c r="VZ242" s="35"/>
      <c r="WA242" s="35"/>
      <c r="WB242" s="35"/>
      <c r="WC242" s="35"/>
      <c r="WD242" s="35"/>
      <c r="WE242" s="35"/>
      <c r="WF242" s="35"/>
      <c r="WG242" s="35"/>
      <c r="WH242" s="35"/>
      <c r="WI242" s="35"/>
      <c r="WJ242" s="35"/>
      <c r="WK242" s="35"/>
      <c r="WL242" s="35"/>
      <c r="WM242" s="35"/>
      <c r="WN242" s="35"/>
      <c r="WO242" s="35"/>
      <c r="WP242" s="35"/>
      <c r="WQ242" s="35"/>
      <c r="WR242" s="35"/>
      <c r="WS242" s="35"/>
      <c r="WT242" s="35"/>
      <c r="WU242" s="35"/>
      <c r="WV242" s="35"/>
      <c r="WW242" s="35"/>
      <c r="WX242" s="35"/>
      <c r="WY242" s="35"/>
      <c r="WZ242" s="35"/>
      <c r="XA242" s="35"/>
      <c r="XB242" s="35"/>
      <c r="XC242" s="35"/>
      <c r="XD242" s="35"/>
      <c r="XE242" s="35"/>
      <c r="XF242" s="35"/>
      <c r="XG242" s="35"/>
      <c r="XH242" s="35"/>
      <c r="XI242" s="35"/>
      <c r="XJ242" s="35"/>
      <c r="XK242" s="35"/>
      <c r="XL242" s="35"/>
      <c r="XM242" s="35"/>
      <c r="XN242" s="35"/>
      <c r="XO242" s="35"/>
      <c r="XP242" s="35"/>
      <c r="XQ242" s="35"/>
      <c r="XR242" s="35"/>
      <c r="XS242" s="35"/>
      <c r="XT242" s="35"/>
      <c r="XU242" s="35"/>
      <c r="XV242" s="35"/>
      <c r="XW242" s="35"/>
      <c r="XX242" s="35"/>
      <c r="XY242" s="35"/>
      <c r="XZ242" s="35"/>
      <c r="YA242" s="35"/>
      <c r="YB242" s="35"/>
      <c r="YC242" s="35"/>
      <c r="YD242" s="35"/>
      <c r="YE242" s="35"/>
      <c r="YF242" s="35"/>
      <c r="YG242" s="35"/>
      <c r="YH242" s="35"/>
      <c r="YI242" s="35"/>
      <c r="YJ242" s="35"/>
      <c r="YK242" s="35"/>
      <c r="YL242" s="35"/>
      <c r="YM242" s="35"/>
      <c r="YN242" s="35"/>
      <c r="YO242" s="35"/>
      <c r="YP242" s="35"/>
      <c r="YQ242" s="35"/>
      <c r="YR242" s="35"/>
      <c r="YS242" s="35"/>
      <c r="YT242" s="35"/>
      <c r="YU242" s="35"/>
      <c r="YV242" s="35"/>
      <c r="YW242" s="35"/>
      <c r="YX242" s="35"/>
      <c r="YY242" s="35"/>
      <c r="YZ242" s="35"/>
      <c r="ZA242" s="35"/>
      <c r="ZB242" s="35"/>
      <c r="ZC242" s="35"/>
      <c r="ZD242" s="35"/>
      <c r="ZE242" s="35"/>
      <c r="ZF242" s="35"/>
      <c r="ZG242" s="35"/>
      <c r="ZH242" s="35"/>
      <c r="ZI242" s="35"/>
      <c r="ZJ242" s="35"/>
      <c r="ZK242" s="35"/>
      <c r="ZL242" s="35"/>
      <c r="ZM242" s="35"/>
      <c r="ZN242" s="35"/>
      <c r="ZO242" s="35"/>
      <c r="ZP242" s="35"/>
      <c r="ZQ242" s="35"/>
      <c r="ZR242" s="35"/>
      <c r="ZS242" s="35"/>
      <c r="ZT242" s="35"/>
      <c r="ZU242" s="35"/>
      <c r="ZV242" s="35"/>
      <c r="ZW242" s="35"/>
      <c r="ZX242" s="35"/>
      <c r="ZY242" s="35"/>
      <c r="ZZ242" s="35"/>
      <c r="AAA242" s="35"/>
      <c r="AAB242" s="35"/>
      <c r="AAC242" s="35"/>
      <c r="AAD242" s="35"/>
      <c r="AAE242" s="35"/>
      <c r="AAF242" s="35"/>
      <c r="AAG242" s="35"/>
      <c r="AAH242" s="35"/>
      <c r="AAI242" s="35"/>
      <c r="AAJ242" s="35"/>
      <c r="AAK242" s="35"/>
      <c r="AAL242" s="35"/>
      <c r="AAM242" s="35"/>
      <c r="AAN242" s="35"/>
      <c r="AAO242" s="35"/>
      <c r="AAP242" s="35"/>
      <c r="AAQ242" s="35"/>
      <c r="AAR242" s="35"/>
      <c r="AAS242" s="35"/>
      <c r="AAT242" s="35"/>
      <c r="AAU242" s="35"/>
      <c r="AAV242" s="35"/>
      <c r="AAW242" s="35"/>
      <c r="AAX242" s="35"/>
      <c r="AAY242" s="35"/>
      <c r="AAZ242" s="35"/>
      <c r="ABA242" s="35"/>
      <c r="ABB242" s="35"/>
      <c r="ABC242" s="35"/>
      <c r="ABD242" s="35"/>
      <c r="ABE242" s="35"/>
      <c r="ABF242" s="35"/>
      <c r="ABG242" s="35"/>
      <c r="ABH242" s="35"/>
      <c r="ABI242" s="35"/>
      <c r="ABJ242" s="35"/>
      <c r="ABK242" s="35"/>
      <c r="ABL242" s="35"/>
      <c r="ABM242" s="35"/>
      <c r="ABN242" s="35"/>
      <c r="ABO242" s="35"/>
      <c r="ABP242" s="35"/>
      <c r="ABQ242" s="35"/>
      <c r="ABR242" s="35"/>
      <c r="ABS242" s="35"/>
      <c r="ABT242" s="35"/>
      <c r="ABU242" s="35"/>
      <c r="ABV242" s="35"/>
      <c r="ABW242" s="35"/>
      <c r="ABX242" s="35"/>
      <c r="ABY242" s="35"/>
      <c r="ABZ242" s="35"/>
      <c r="ACA242" s="35"/>
      <c r="ACB242" s="35"/>
      <c r="ACC242" s="35"/>
      <c r="ACD242" s="35"/>
      <c r="ACE242" s="35"/>
      <c r="ACF242" s="35"/>
      <c r="ACG242" s="35"/>
      <c r="ACH242" s="35"/>
      <c r="ACI242" s="35"/>
      <c r="ACJ242" s="35"/>
      <c r="ACK242" s="35"/>
      <c r="ACL242" s="35"/>
      <c r="ACM242" s="35"/>
      <c r="ACN242" s="35"/>
      <c r="ACO242" s="35"/>
      <c r="ACP242" s="35"/>
      <c r="ACQ242" s="35"/>
      <c r="ACR242" s="35"/>
      <c r="ACS242" s="35"/>
      <c r="ACT242" s="35"/>
      <c r="ACU242" s="35"/>
      <c r="ACV242" s="35"/>
      <c r="ACW242" s="35"/>
      <c r="ACX242" s="35"/>
      <c r="ACY242" s="35"/>
      <c r="ACZ242" s="35"/>
      <c r="ADA242" s="35"/>
      <c r="ADB242" s="35"/>
      <c r="ADC242" s="35"/>
      <c r="ADD242" s="35"/>
      <c r="ADE242" s="35"/>
      <c r="ADF242" s="35"/>
      <c r="ADG242" s="35"/>
      <c r="ADH242" s="35"/>
      <c r="ADI242" s="35"/>
      <c r="ADJ242" s="35"/>
      <c r="ADK242" s="35"/>
      <c r="ADL242" s="35"/>
      <c r="ADM242" s="35"/>
      <c r="ADN242" s="35"/>
      <c r="ADO242" s="35"/>
      <c r="ADP242" s="35"/>
      <c r="ADQ242" s="35"/>
      <c r="ADR242" s="35"/>
      <c r="ADS242" s="35"/>
      <c r="ADT242" s="35"/>
      <c r="ADU242" s="35"/>
      <c r="ADV242" s="35"/>
      <c r="ADW242" s="35"/>
      <c r="ADX242" s="35"/>
      <c r="ADY242" s="35"/>
      <c r="ADZ242" s="35"/>
      <c r="AEA242" s="35"/>
      <c r="AEB242" s="35"/>
      <c r="AEC242" s="35"/>
      <c r="AED242" s="35"/>
      <c r="AEE242" s="35"/>
      <c r="AEF242" s="35"/>
      <c r="AEG242" s="35"/>
      <c r="AEH242" s="35"/>
      <c r="AEI242" s="35"/>
      <c r="AEJ242" s="35"/>
      <c r="AEK242" s="35"/>
      <c r="AEL242" s="35"/>
      <c r="AEM242" s="35"/>
      <c r="AEN242" s="35"/>
      <c r="AEO242" s="35"/>
      <c r="AEP242" s="35"/>
      <c r="AEQ242" s="35"/>
      <c r="AER242" s="35"/>
      <c r="AES242" s="35"/>
      <c r="AET242" s="35"/>
      <c r="AEU242" s="35"/>
      <c r="AEV242" s="35"/>
      <c r="AEW242" s="35"/>
      <c r="AEX242" s="35"/>
      <c r="AEY242" s="35"/>
      <c r="AEZ242" s="35"/>
      <c r="AFA242" s="35"/>
      <c r="AFB242" s="35"/>
      <c r="AFC242" s="35"/>
      <c r="AFD242" s="35"/>
      <c r="AFE242" s="35"/>
      <c r="AFF242" s="35"/>
      <c r="AFG242" s="35"/>
      <c r="AFH242" s="35"/>
      <c r="AFI242" s="35"/>
      <c r="AFJ242" s="35"/>
      <c r="AFK242" s="35"/>
      <c r="AFL242" s="35"/>
      <c r="AFM242" s="35"/>
      <c r="AFN242" s="35"/>
      <c r="AFO242" s="35"/>
      <c r="AFP242" s="35"/>
      <c r="AFQ242" s="35"/>
      <c r="AFR242" s="35"/>
      <c r="AFS242" s="35"/>
      <c r="AFT242" s="35"/>
      <c r="AFU242" s="35"/>
      <c r="AFV242" s="35"/>
      <c r="AFW242" s="35"/>
      <c r="AFX242" s="35"/>
      <c r="AFY242" s="35"/>
      <c r="AFZ242" s="35"/>
      <c r="AGA242" s="35"/>
      <c r="AGB242" s="35"/>
      <c r="AGC242" s="35"/>
      <c r="AGD242" s="35"/>
      <c r="AGE242" s="35"/>
      <c r="AGF242" s="35"/>
      <c r="AGG242" s="35"/>
      <c r="AGH242" s="35"/>
      <c r="AGI242" s="35"/>
      <c r="AGJ242" s="35"/>
      <c r="AGK242" s="35"/>
      <c r="AGL242" s="35"/>
      <c r="AGM242" s="35"/>
      <c r="AGN242" s="35"/>
      <c r="AGO242" s="35"/>
      <c r="AGP242" s="35"/>
      <c r="AGQ242" s="35"/>
      <c r="AGR242" s="35"/>
      <c r="AGS242" s="35"/>
      <c r="AGT242" s="35"/>
      <c r="AGU242" s="35"/>
      <c r="AGV242" s="35"/>
      <c r="AGW242" s="35"/>
      <c r="AGX242" s="35"/>
      <c r="AGY242" s="35"/>
      <c r="AGZ242" s="35"/>
      <c r="AHA242" s="35"/>
      <c r="AHB242" s="35"/>
      <c r="AHC242" s="35"/>
      <c r="AHD242" s="35"/>
      <c r="AHE242" s="35"/>
      <c r="AHF242" s="35"/>
      <c r="AHG242" s="35"/>
      <c r="AHH242" s="35"/>
      <c r="AHI242" s="35"/>
      <c r="AHJ242" s="35"/>
      <c r="AHK242" s="35"/>
      <c r="AHL242" s="35"/>
      <c r="AHM242" s="35"/>
      <c r="AHN242" s="35"/>
      <c r="AHO242" s="35"/>
      <c r="AHP242" s="35"/>
      <c r="AHQ242" s="35"/>
      <c r="AHR242" s="35"/>
      <c r="AHS242" s="35"/>
      <c r="AHT242" s="35"/>
      <c r="AHU242" s="35"/>
      <c r="AHV242" s="35"/>
      <c r="AHW242" s="35"/>
      <c r="AHX242" s="35"/>
      <c r="AHY242" s="35"/>
      <c r="AHZ242" s="35"/>
      <c r="AIA242" s="35"/>
      <c r="AIB242" s="35"/>
      <c r="AIC242" s="35"/>
      <c r="AID242" s="35"/>
      <c r="AIE242" s="35"/>
      <c r="AIF242" s="35"/>
      <c r="AIG242" s="35"/>
      <c r="AIH242" s="35"/>
      <c r="AII242" s="35"/>
      <c r="AIJ242" s="35"/>
      <c r="AIK242" s="35"/>
      <c r="AIL242" s="35"/>
      <c r="AIM242" s="35"/>
      <c r="AIN242" s="35"/>
      <c r="AIO242" s="35"/>
      <c r="AIP242" s="35"/>
      <c r="AIQ242" s="35"/>
      <c r="AIR242" s="35"/>
      <c r="AIS242" s="35"/>
      <c r="AIT242" s="35"/>
      <c r="AIU242" s="35"/>
      <c r="AIV242" s="35"/>
      <c r="AIW242" s="35"/>
      <c r="AIX242" s="35"/>
      <c r="AIY242" s="35"/>
      <c r="AIZ242" s="35"/>
      <c r="AJA242" s="35"/>
      <c r="AJB242" s="35"/>
      <c r="AJC242" s="35"/>
      <c r="AJD242" s="35"/>
      <c r="AJE242" s="35"/>
      <c r="AJF242" s="35"/>
      <c r="AJG242" s="35"/>
      <c r="AJH242" s="35"/>
      <c r="AJI242" s="35"/>
      <c r="AJJ242" s="35"/>
      <c r="AJK242" s="35"/>
      <c r="AJL242" s="35"/>
      <c r="AJM242" s="35"/>
      <c r="AJN242" s="35"/>
      <c r="AJO242" s="35"/>
      <c r="AJP242" s="35"/>
      <c r="AJQ242" s="35"/>
      <c r="AJR242" s="35"/>
      <c r="AJS242" s="35"/>
      <c r="AJT242" s="35"/>
      <c r="AJU242" s="35"/>
      <c r="AJV242" s="35"/>
      <c r="AJW242" s="35"/>
      <c r="AJX242" s="35"/>
      <c r="AJY242" s="35"/>
      <c r="AJZ242" s="35"/>
      <c r="AKA242" s="35"/>
      <c r="AKB242" s="35"/>
      <c r="AKC242" s="35"/>
      <c r="AKD242" s="35"/>
      <c r="AKE242" s="35"/>
      <c r="AKF242" s="35"/>
      <c r="AKG242" s="35"/>
      <c r="AKH242" s="35"/>
      <c r="AKI242" s="35"/>
      <c r="AKJ242" s="35"/>
      <c r="AKK242" s="35"/>
      <c r="AKL242" s="35"/>
      <c r="AKM242" s="35"/>
      <c r="AKN242" s="35"/>
      <c r="AKO242" s="35"/>
      <c r="AKP242" s="35"/>
      <c r="AKQ242" s="35"/>
      <c r="AKR242" s="35"/>
      <c r="AKS242" s="35"/>
      <c r="AKT242" s="35"/>
      <c r="AKU242" s="35"/>
      <c r="AKV242" s="35"/>
      <c r="AKW242" s="35"/>
      <c r="AKX242" s="35"/>
      <c r="AKY242" s="35"/>
      <c r="AKZ242" s="35"/>
      <c r="ALA242" s="35"/>
      <c r="ALB242" s="35"/>
      <c r="ALC242" s="35"/>
      <c r="ALD242" s="35"/>
      <c r="ALE242" s="35"/>
      <c r="ALF242" s="35"/>
      <c r="ALG242" s="35"/>
      <c r="ALH242" s="35"/>
      <c r="ALI242" s="35"/>
      <c r="ALJ242" s="35"/>
      <c r="ALK242" s="35"/>
      <c r="ALL242" s="35"/>
      <c r="ALM242" s="35"/>
      <c r="ALN242" s="35"/>
      <c r="ALO242" s="35"/>
      <c r="ALP242" s="35"/>
      <c r="ALQ242" s="35"/>
      <c r="ALR242" s="35"/>
      <c r="ALS242" s="35"/>
      <c r="ALT242" s="35"/>
      <c r="ALU242" s="35"/>
      <c r="ALV242" s="35"/>
      <c r="ALW242" s="35"/>
      <c r="ALX242" s="35"/>
      <c r="ALY242" s="35"/>
      <c r="ALZ242" s="35"/>
      <c r="AMA242" s="35"/>
      <c r="AMB242" s="35"/>
      <c r="AMC242" s="35"/>
      <c r="AMD242" s="35"/>
      <c r="AME242" s="35"/>
      <c r="AMF242" s="35"/>
      <c r="AMG242" s="35"/>
      <c r="AMH242" s="35"/>
      <c r="AMI242" s="35"/>
      <c r="AMJ242" s="35"/>
      <c r="AMK242" s="35"/>
    </row>
    <row r="243" spans="1:1025">
      <c r="A243" s="132"/>
      <c r="B243" s="134"/>
      <c r="C243" s="6"/>
      <c r="D243" s="104"/>
      <c r="F243" s="105"/>
      <c r="G243" s="38"/>
      <c r="AMJ243" s="1"/>
    </row>
    <row r="244" spans="1:1025">
      <c r="A244" s="78">
        <f>A241+1</f>
        <v>2</v>
      </c>
      <c r="B244" s="153" t="s">
        <v>54</v>
      </c>
      <c r="C244" s="154"/>
      <c r="D244" s="162"/>
      <c r="E244" s="54"/>
      <c r="F244" s="163"/>
      <c r="G244" s="52"/>
      <c r="AMJ244" s="1"/>
    </row>
    <row r="245" spans="1:1025" ht="54">
      <c r="A245" s="158"/>
      <c r="B245" s="157" t="s">
        <v>56</v>
      </c>
      <c r="C245" s="150"/>
      <c r="D245" s="160"/>
      <c r="E245" s="51"/>
      <c r="F245" s="161"/>
      <c r="G245" s="52"/>
      <c r="AMJ245" s="1"/>
    </row>
    <row r="246" spans="1:1025">
      <c r="A246" s="83" t="s">
        <v>33</v>
      </c>
      <c r="B246" s="157" t="s">
        <v>55</v>
      </c>
      <c r="C246" s="150" t="s">
        <v>45</v>
      </c>
      <c r="D246" s="160">
        <v>1</v>
      </c>
      <c r="E246" s="51"/>
      <c r="F246" s="161">
        <f>D246*E246</f>
        <v>0</v>
      </c>
      <c r="G246" s="52"/>
      <c r="AMJ246" s="1"/>
    </row>
    <row r="247" spans="1:1025">
      <c r="A247" s="83" t="s">
        <v>35</v>
      </c>
      <c r="B247" s="157" t="s">
        <v>107</v>
      </c>
      <c r="C247" s="150" t="s">
        <v>14</v>
      </c>
      <c r="D247" s="160">
        <v>30</v>
      </c>
      <c r="E247" s="51"/>
      <c r="F247" s="161">
        <f>D247*E247</f>
        <v>0</v>
      </c>
      <c r="G247" s="52"/>
      <c r="AMJ247" s="1"/>
    </row>
    <row r="248" spans="1:1025">
      <c r="A248" s="83" t="s">
        <v>40</v>
      </c>
      <c r="B248" s="157" t="s">
        <v>108</v>
      </c>
      <c r="C248" s="150" t="s">
        <v>14</v>
      </c>
      <c r="D248" s="160">
        <v>13</v>
      </c>
      <c r="E248" s="51"/>
      <c r="F248" s="161">
        <f>D248*E248</f>
        <v>0</v>
      </c>
      <c r="G248" s="52"/>
      <c r="AMJ248" s="1"/>
    </row>
    <row r="249" spans="1:1025" s="201" customFormat="1">
      <c r="A249" s="200" t="s">
        <v>105</v>
      </c>
      <c r="B249" s="203" t="s">
        <v>109</v>
      </c>
      <c r="C249" s="150" t="s">
        <v>14</v>
      </c>
      <c r="D249" s="160">
        <v>1</v>
      </c>
      <c r="E249" s="51"/>
      <c r="F249" s="161">
        <f>D249*E249</f>
        <v>0</v>
      </c>
      <c r="G249" s="52"/>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c r="IX249" s="1"/>
      <c r="IY249" s="1"/>
      <c r="IZ249" s="1"/>
      <c r="JA249" s="1"/>
      <c r="JB249" s="1"/>
      <c r="JC249" s="1"/>
      <c r="JD249" s="1"/>
      <c r="JE249" s="1"/>
      <c r="JF249" s="1"/>
      <c r="JG249" s="1"/>
      <c r="JH249" s="1"/>
      <c r="JI249" s="1"/>
      <c r="JJ249" s="1"/>
      <c r="JK249" s="1"/>
      <c r="JL249" s="1"/>
      <c r="JM249" s="1"/>
      <c r="JN249" s="1"/>
      <c r="JO249" s="1"/>
      <c r="JP249" s="1"/>
      <c r="JQ249" s="1"/>
      <c r="JR249" s="1"/>
      <c r="JS249" s="1"/>
      <c r="JT249" s="1"/>
      <c r="JU249" s="1"/>
      <c r="JV249" s="1"/>
      <c r="JW249" s="1"/>
      <c r="JX249" s="1"/>
      <c r="JY249" s="1"/>
      <c r="JZ249" s="1"/>
      <c r="KA249" s="1"/>
      <c r="KB249" s="1"/>
      <c r="KC249" s="1"/>
      <c r="KD249" s="1"/>
      <c r="KE249" s="1"/>
      <c r="KF249" s="1"/>
      <c r="KG249" s="1"/>
      <c r="KH249" s="1"/>
      <c r="KI249" s="1"/>
      <c r="KJ249" s="1"/>
      <c r="KK249" s="1"/>
      <c r="KL249" s="1"/>
      <c r="KM249" s="1"/>
      <c r="KN249" s="1"/>
      <c r="KO249" s="1"/>
      <c r="KP249" s="1"/>
      <c r="KQ249" s="1"/>
      <c r="KR249" s="1"/>
      <c r="KS249" s="1"/>
      <c r="KT249" s="1"/>
      <c r="KU249" s="1"/>
      <c r="KV249" s="1"/>
      <c r="KW249" s="1"/>
      <c r="KX249" s="1"/>
      <c r="KY249" s="1"/>
      <c r="KZ249" s="1"/>
      <c r="LA249" s="1"/>
      <c r="LB249" s="1"/>
      <c r="LC249" s="1"/>
      <c r="LD249" s="1"/>
      <c r="LE249" s="1"/>
      <c r="LF249" s="1"/>
      <c r="LG249" s="1"/>
      <c r="LH249" s="1"/>
      <c r="LI249" s="1"/>
      <c r="LJ249" s="1"/>
      <c r="LK249" s="1"/>
      <c r="LL249" s="1"/>
      <c r="LM249" s="1"/>
      <c r="LN249" s="1"/>
      <c r="LO249" s="1"/>
      <c r="LP249" s="1"/>
      <c r="LQ249" s="1"/>
      <c r="LR249" s="1"/>
      <c r="LS249" s="1"/>
      <c r="LT249" s="1"/>
      <c r="LU249" s="1"/>
      <c r="LV249" s="1"/>
      <c r="LW249" s="1"/>
      <c r="LX249" s="1"/>
      <c r="LY249" s="1"/>
      <c r="LZ249" s="1"/>
      <c r="MA249" s="1"/>
      <c r="MB249" s="1"/>
      <c r="MC249" s="1"/>
      <c r="MD249" s="1"/>
      <c r="ME249" s="1"/>
      <c r="MF249" s="1"/>
      <c r="MG249" s="1"/>
      <c r="MH249" s="1"/>
      <c r="MI249" s="1"/>
      <c r="MJ249" s="1"/>
      <c r="MK249" s="1"/>
      <c r="ML249" s="1"/>
      <c r="MM249" s="1"/>
      <c r="MN249" s="1"/>
      <c r="MO249" s="1"/>
      <c r="MP249" s="1"/>
      <c r="MQ249" s="1"/>
      <c r="MR249" s="1"/>
      <c r="MS249" s="1"/>
      <c r="MT249" s="1"/>
      <c r="MU249" s="1"/>
      <c r="MV249" s="1"/>
      <c r="MW249" s="1"/>
      <c r="MX249" s="1"/>
      <c r="MY249" s="1"/>
      <c r="MZ249" s="1"/>
      <c r="NA249" s="1"/>
      <c r="NB249" s="1"/>
      <c r="NC249" s="1"/>
      <c r="ND249" s="1"/>
      <c r="NE249" s="1"/>
      <c r="NF249" s="1"/>
      <c r="NG249" s="1"/>
      <c r="NH249" s="1"/>
      <c r="NI249" s="1"/>
      <c r="NJ249" s="1"/>
      <c r="NK249" s="1"/>
      <c r="NL249" s="1"/>
      <c r="NM249" s="1"/>
      <c r="NN249" s="1"/>
      <c r="NO249" s="1"/>
      <c r="NP249" s="1"/>
      <c r="NQ249" s="1"/>
      <c r="NR249" s="1"/>
      <c r="NS249" s="1"/>
      <c r="NT249" s="1"/>
      <c r="NU249" s="1"/>
      <c r="NV249" s="1"/>
      <c r="NW249" s="1"/>
      <c r="NX249" s="1"/>
      <c r="NY249" s="1"/>
      <c r="NZ249" s="1"/>
      <c r="OA249" s="1"/>
      <c r="OB249" s="1"/>
      <c r="OC249" s="1"/>
      <c r="OD249" s="1"/>
      <c r="OE249" s="1"/>
      <c r="OF249" s="1"/>
      <c r="OG249" s="1"/>
      <c r="OH249" s="1"/>
      <c r="OI249" s="1"/>
      <c r="OJ249" s="1"/>
      <c r="OK249" s="1"/>
      <c r="OL249" s="1"/>
      <c r="OM249" s="1"/>
      <c r="ON249" s="1"/>
      <c r="OO249" s="1"/>
      <c r="OP249" s="1"/>
      <c r="OQ249" s="1"/>
      <c r="OR249" s="1"/>
      <c r="OS249" s="1"/>
      <c r="OT249" s="1"/>
      <c r="OU249" s="1"/>
      <c r="OV249" s="1"/>
      <c r="OW249" s="1"/>
      <c r="OX249" s="1"/>
      <c r="OY249" s="1"/>
      <c r="OZ249" s="1"/>
      <c r="PA249" s="1"/>
      <c r="PB249" s="1"/>
      <c r="PC249" s="1"/>
      <c r="PD249" s="1"/>
      <c r="PE249" s="1"/>
      <c r="PF249" s="1"/>
      <c r="PG249" s="1"/>
      <c r="PH249" s="1"/>
      <c r="PI249" s="1"/>
      <c r="PJ249" s="1"/>
      <c r="PK249" s="1"/>
      <c r="PL249" s="1"/>
      <c r="PM249" s="1"/>
      <c r="PN249" s="1"/>
      <c r="PO249" s="1"/>
      <c r="PP249" s="1"/>
      <c r="PQ249" s="1"/>
      <c r="PR249" s="1"/>
      <c r="PS249" s="1"/>
      <c r="PT249" s="1"/>
      <c r="PU249" s="1"/>
      <c r="PV249" s="1"/>
      <c r="PW249" s="1"/>
      <c r="PX249" s="1"/>
      <c r="PY249" s="1"/>
      <c r="PZ249" s="1"/>
      <c r="QA249" s="1"/>
      <c r="QB249" s="1"/>
      <c r="QC249" s="1"/>
      <c r="QD249" s="1"/>
      <c r="QE249" s="1"/>
      <c r="QF249" s="1"/>
      <c r="QG249" s="1"/>
      <c r="QH249" s="1"/>
      <c r="QI249" s="1"/>
      <c r="QJ249" s="1"/>
      <c r="QK249" s="1"/>
      <c r="QL249" s="1"/>
      <c r="QM249" s="1"/>
      <c r="QN249" s="1"/>
      <c r="QO249" s="1"/>
      <c r="QP249" s="1"/>
      <c r="QQ249" s="1"/>
      <c r="QR249" s="1"/>
      <c r="QS249" s="1"/>
      <c r="QT249" s="1"/>
      <c r="QU249" s="1"/>
      <c r="QV249" s="1"/>
      <c r="QW249" s="1"/>
      <c r="QX249" s="1"/>
      <c r="QY249" s="1"/>
      <c r="QZ249" s="1"/>
      <c r="RA249" s="1"/>
      <c r="RB249" s="1"/>
      <c r="RC249" s="1"/>
      <c r="RD249" s="1"/>
      <c r="RE249" s="1"/>
      <c r="RF249" s="1"/>
      <c r="RG249" s="1"/>
      <c r="RH249" s="1"/>
      <c r="RI249" s="1"/>
      <c r="RJ249" s="1"/>
      <c r="RK249" s="1"/>
      <c r="RL249" s="1"/>
      <c r="RM249" s="1"/>
      <c r="RN249" s="1"/>
      <c r="RO249" s="1"/>
      <c r="RP249" s="1"/>
      <c r="RQ249" s="1"/>
      <c r="RR249" s="1"/>
      <c r="RS249" s="1"/>
      <c r="RT249" s="1"/>
      <c r="RU249" s="1"/>
      <c r="RV249" s="1"/>
      <c r="RW249" s="1"/>
      <c r="RX249" s="1"/>
      <c r="RY249" s="1"/>
      <c r="RZ249" s="1"/>
      <c r="SA249" s="1"/>
      <c r="SB249" s="1"/>
      <c r="SC249" s="1"/>
      <c r="SD249" s="1"/>
      <c r="SE249" s="1"/>
      <c r="SF249" s="1"/>
      <c r="SG249" s="1"/>
      <c r="SH249" s="1"/>
      <c r="SI249" s="1"/>
      <c r="SJ249" s="1"/>
      <c r="SK249" s="1"/>
      <c r="SL249" s="1"/>
      <c r="SM249" s="1"/>
      <c r="SN249" s="1"/>
      <c r="SO249" s="1"/>
      <c r="SP249" s="1"/>
      <c r="SQ249" s="1"/>
      <c r="SR249" s="1"/>
      <c r="SS249" s="1"/>
      <c r="ST249" s="1"/>
      <c r="SU249" s="1"/>
      <c r="SV249" s="1"/>
      <c r="SW249" s="1"/>
      <c r="SX249" s="1"/>
      <c r="SY249" s="1"/>
      <c r="SZ249" s="1"/>
      <c r="TA249" s="1"/>
      <c r="TB249" s="1"/>
      <c r="TC249" s="1"/>
      <c r="TD249" s="1"/>
      <c r="TE249" s="1"/>
      <c r="TF249" s="1"/>
      <c r="TG249" s="1"/>
      <c r="TH249" s="1"/>
      <c r="TI249" s="1"/>
      <c r="TJ249" s="1"/>
      <c r="TK249" s="1"/>
      <c r="TL249" s="1"/>
      <c r="TM249" s="1"/>
      <c r="TN249" s="1"/>
      <c r="TO249" s="1"/>
      <c r="TP249" s="1"/>
      <c r="TQ249" s="1"/>
      <c r="TR249" s="1"/>
      <c r="TS249" s="1"/>
      <c r="TT249" s="1"/>
      <c r="TU249" s="1"/>
      <c r="TV249" s="1"/>
      <c r="TW249" s="1"/>
      <c r="TX249" s="1"/>
      <c r="TY249" s="1"/>
      <c r="TZ249" s="1"/>
      <c r="UA249" s="1"/>
      <c r="UB249" s="1"/>
      <c r="UC249" s="1"/>
      <c r="UD249" s="1"/>
      <c r="UE249" s="1"/>
      <c r="UF249" s="1"/>
      <c r="UG249" s="1"/>
      <c r="UH249" s="1"/>
      <c r="UI249" s="1"/>
      <c r="UJ249" s="1"/>
      <c r="UK249" s="1"/>
      <c r="UL249" s="1"/>
      <c r="UM249" s="1"/>
      <c r="UN249" s="1"/>
      <c r="UO249" s="1"/>
      <c r="UP249" s="1"/>
      <c r="UQ249" s="1"/>
      <c r="UR249" s="1"/>
      <c r="US249" s="1"/>
      <c r="UT249" s="1"/>
      <c r="UU249" s="1"/>
      <c r="UV249" s="1"/>
      <c r="UW249" s="1"/>
      <c r="UX249" s="1"/>
      <c r="UY249" s="1"/>
      <c r="UZ249" s="1"/>
      <c r="VA249" s="1"/>
      <c r="VB249" s="1"/>
      <c r="VC249" s="1"/>
      <c r="VD249" s="1"/>
      <c r="VE249" s="1"/>
      <c r="VF249" s="1"/>
      <c r="VG249" s="1"/>
      <c r="VH249" s="1"/>
      <c r="VI249" s="1"/>
      <c r="VJ249" s="1"/>
      <c r="VK249" s="1"/>
      <c r="VL249" s="1"/>
      <c r="VM249" s="1"/>
      <c r="VN249" s="1"/>
      <c r="VO249" s="1"/>
      <c r="VP249" s="1"/>
      <c r="VQ249" s="1"/>
      <c r="VR249" s="1"/>
      <c r="VS249" s="1"/>
      <c r="VT249" s="1"/>
      <c r="VU249" s="1"/>
      <c r="VV249" s="1"/>
      <c r="VW249" s="1"/>
      <c r="VX249" s="1"/>
      <c r="VY249" s="1"/>
      <c r="VZ249" s="1"/>
      <c r="WA249" s="1"/>
      <c r="WB249" s="1"/>
      <c r="WC249" s="1"/>
      <c r="WD249" s="1"/>
      <c r="WE249" s="1"/>
      <c r="WF249" s="1"/>
      <c r="WG249" s="1"/>
      <c r="WH249" s="1"/>
      <c r="WI249" s="1"/>
      <c r="WJ249" s="1"/>
      <c r="WK249" s="1"/>
      <c r="WL249" s="1"/>
      <c r="WM249" s="1"/>
      <c r="WN249" s="1"/>
      <c r="WO249" s="1"/>
      <c r="WP249" s="1"/>
      <c r="WQ249" s="1"/>
      <c r="WR249" s="1"/>
      <c r="WS249" s="1"/>
      <c r="WT249" s="1"/>
      <c r="WU249" s="1"/>
      <c r="WV249" s="1"/>
      <c r="WW249" s="1"/>
      <c r="WX249" s="1"/>
      <c r="WY249" s="1"/>
      <c r="WZ249" s="1"/>
      <c r="XA249" s="1"/>
      <c r="XB249" s="1"/>
      <c r="XC249" s="1"/>
      <c r="XD249" s="1"/>
      <c r="XE249" s="1"/>
      <c r="XF249" s="1"/>
      <c r="XG249" s="1"/>
      <c r="XH249" s="1"/>
      <c r="XI249" s="1"/>
      <c r="XJ249" s="1"/>
      <c r="XK249" s="1"/>
      <c r="XL249" s="1"/>
      <c r="XM249" s="1"/>
      <c r="XN249" s="1"/>
      <c r="XO249" s="1"/>
      <c r="XP249" s="1"/>
      <c r="XQ249" s="1"/>
      <c r="XR249" s="1"/>
      <c r="XS249" s="1"/>
      <c r="XT249" s="1"/>
      <c r="XU249" s="1"/>
      <c r="XV249" s="1"/>
      <c r="XW249" s="1"/>
      <c r="XX249" s="1"/>
      <c r="XY249" s="1"/>
      <c r="XZ249" s="1"/>
      <c r="YA249" s="1"/>
      <c r="YB249" s="1"/>
      <c r="YC249" s="1"/>
      <c r="YD249" s="1"/>
      <c r="YE249" s="1"/>
      <c r="YF249" s="1"/>
      <c r="YG249" s="1"/>
      <c r="YH249" s="1"/>
      <c r="YI249" s="1"/>
      <c r="YJ249" s="1"/>
      <c r="YK249" s="1"/>
      <c r="YL249" s="1"/>
      <c r="YM249" s="1"/>
      <c r="YN249" s="1"/>
      <c r="YO249" s="1"/>
      <c r="YP249" s="1"/>
      <c r="YQ249" s="1"/>
      <c r="YR249" s="1"/>
      <c r="YS249" s="1"/>
      <c r="YT249" s="1"/>
      <c r="YU249" s="1"/>
      <c r="YV249" s="1"/>
      <c r="YW249" s="1"/>
      <c r="YX249" s="1"/>
      <c r="YY249" s="1"/>
      <c r="YZ249" s="1"/>
      <c r="ZA249" s="1"/>
      <c r="ZB249" s="1"/>
      <c r="ZC249" s="1"/>
      <c r="ZD249" s="1"/>
      <c r="ZE249" s="1"/>
      <c r="ZF249" s="1"/>
      <c r="ZG249" s="1"/>
      <c r="ZH249" s="1"/>
      <c r="ZI249" s="1"/>
      <c r="ZJ249" s="1"/>
      <c r="ZK249" s="1"/>
      <c r="ZL249" s="1"/>
      <c r="ZM249" s="1"/>
      <c r="ZN249" s="1"/>
      <c r="ZO249" s="1"/>
      <c r="ZP249" s="1"/>
      <c r="ZQ249" s="1"/>
      <c r="ZR249" s="1"/>
      <c r="ZS249" s="1"/>
      <c r="ZT249" s="1"/>
      <c r="ZU249" s="1"/>
      <c r="ZV249" s="1"/>
      <c r="ZW249" s="1"/>
      <c r="ZX249" s="1"/>
      <c r="ZY249" s="1"/>
      <c r="ZZ249" s="1"/>
      <c r="AAA249" s="1"/>
      <c r="AAB249" s="1"/>
      <c r="AAC249" s="1"/>
      <c r="AAD249" s="1"/>
      <c r="AAE249" s="1"/>
      <c r="AAF249" s="1"/>
      <c r="AAG249" s="1"/>
      <c r="AAH249" s="1"/>
      <c r="AAI249" s="1"/>
      <c r="AAJ249" s="1"/>
      <c r="AAK249" s="1"/>
      <c r="AAL249" s="1"/>
      <c r="AAM249" s="1"/>
      <c r="AAN249" s="1"/>
      <c r="AAO249" s="1"/>
      <c r="AAP249" s="1"/>
      <c r="AAQ249" s="1"/>
      <c r="AAR249" s="1"/>
      <c r="AAS249" s="1"/>
      <c r="AAT249" s="1"/>
      <c r="AAU249" s="1"/>
      <c r="AAV249" s="1"/>
      <c r="AAW249" s="1"/>
      <c r="AAX249" s="1"/>
      <c r="AAY249" s="1"/>
      <c r="AAZ249" s="1"/>
      <c r="ABA249" s="1"/>
      <c r="ABB249" s="1"/>
      <c r="ABC249" s="1"/>
      <c r="ABD249" s="1"/>
      <c r="ABE249" s="1"/>
      <c r="ABF249" s="1"/>
      <c r="ABG249" s="1"/>
      <c r="ABH249" s="1"/>
      <c r="ABI249" s="1"/>
      <c r="ABJ249" s="1"/>
      <c r="ABK249" s="1"/>
      <c r="ABL249" s="1"/>
      <c r="ABM249" s="1"/>
      <c r="ABN249" s="1"/>
      <c r="ABO249" s="1"/>
      <c r="ABP249" s="1"/>
      <c r="ABQ249" s="1"/>
      <c r="ABR249" s="1"/>
      <c r="ABS249" s="1"/>
      <c r="ABT249" s="1"/>
      <c r="ABU249" s="1"/>
      <c r="ABV249" s="1"/>
      <c r="ABW249" s="1"/>
      <c r="ABX249" s="1"/>
      <c r="ABY249" s="1"/>
      <c r="ABZ249" s="1"/>
      <c r="ACA249" s="1"/>
      <c r="ACB249" s="1"/>
      <c r="ACC249" s="1"/>
      <c r="ACD249" s="1"/>
      <c r="ACE249" s="1"/>
      <c r="ACF249" s="1"/>
      <c r="ACG249" s="1"/>
      <c r="ACH249" s="1"/>
      <c r="ACI249" s="1"/>
      <c r="ACJ249" s="1"/>
      <c r="ACK249" s="1"/>
      <c r="ACL249" s="1"/>
      <c r="ACM249" s="1"/>
      <c r="ACN249" s="1"/>
      <c r="ACO249" s="1"/>
      <c r="ACP249" s="1"/>
      <c r="ACQ249" s="1"/>
      <c r="ACR249" s="1"/>
      <c r="ACS249" s="1"/>
      <c r="ACT249" s="1"/>
      <c r="ACU249" s="1"/>
      <c r="ACV249" s="1"/>
      <c r="ACW249" s="1"/>
      <c r="ACX249" s="1"/>
      <c r="ACY249" s="1"/>
      <c r="ACZ249" s="1"/>
      <c r="ADA249" s="1"/>
      <c r="ADB249" s="1"/>
      <c r="ADC249" s="1"/>
      <c r="ADD249" s="1"/>
      <c r="ADE249" s="1"/>
      <c r="ADF249" s="1"/>
      <c r="ADG249" s="1"/>
      <c r="ADH249" s="1"/>
      <c r="ADI249" s="1"/>
      <c r="ADJ249" s="1"/>
      <c r="ADK249" s="1"/>
      <c r="ADL249" s="1"/>
      <c r="ADM249" s="1"/>
      <c r="ADN249" s="1"/>
      <c r="ADO249" s="1"/>
      <c r="ADP249" s="1"/>
      <c r="ADQ249" s="1"/>
      <c r="ADR249" s="1"/>
      <c r="ADS249" s="1"/>
      <c r="ADT249" s="1"/>
      <c r="ADU249" s="1"/>
      <c r="ADV249" s="1"/>
      <c r="ADW249" s="1"/>
      <c r="ADX249" s="1"/>
      <c r="ADY249" s="1"/>
      <c r="ADZ249" s="1"/>
      <c r="AEA249" s="1"/>
      <c r="AEB249" s="1"/>
      <c r="AEC249" s="1"/>
      <c r="AED249" s="1"/>
      <c r="AEE249" s="1"/>
      <c r="AEF249" s="1"/>
      <c r="AEG249" s="1"/>
      <c r="AEH249" s="1"/>
      <c r="AEI249" s="1"/>
      <c r="AEJ249" s="1"/>
      <c r="AEK249" s="1"/>
      <c r="AEL249" s="1"/>
      <c r="AEM249" s="1"/>
      <c r="AEN249" s="1"/>
      <c r="AEO249" s="1"/>
      <c r="AEP249" s="1"/>
      <c r="AEQ249" s="1"/>
      <c r="AER249" s="1"/>
      <c r="AES249" s="1"/>
      <c r="AET249" s="1"/>
      <c r="AEU249" s="1"/>
      <c r="AEV249" s="1"/>
      <c r="AEW249" s="1"/>
      <c r="AEX249" s="1"/>
      <c r="AEY249" s="1"/>
      <c r="AEZ249" s="1"/>
      <c r="AFA249" s="1"/>
      <c r="AFB249" s="1"/>
      <c r="AFC249" s="1"/>
      <c r="AFD249" s="1"/>
      <c r="AFE249" s="1"/>
      <c r="AFF249" s="1"/>
      <c r="AFG249" s="1"/>
      <c r="AFH249" s="1"/>
      <c r="AFI249" s="1"/>
      <c r="AFJ249" s="1"/>
      <c r="AFK249" s="1"/>
      <c r="AFL249" s="1"/>
      <c r="AFM249" s="1"/>
      <c r="AFN249" s="1"/>
      <c r="AFO249" s="1"/>
      <c r="AFP249" s="1"/>
      <c r="AFQ249" s="1"/>
      <c r="AFR249" s="1"/>
      <c r="AFS249" s="1"/>
      <c r="AFT249" s="1"/>
      <c r="AFU249" s="1"/>
      <c r="AFV249" s="1"/>
      <c r="AFW249" s="1"/>
      <c r="AFX249" s="1"/>
      <c r="AFY249" s="1"/>
      <c r="AFZ249" s="1"/>
      <c r="AGA249" s="1"/>
      <c r="AGB249" s="1"/>
      <c r="AGC249" s="1"/>
      <c r="AGD249" s="1"/>
      <c r="AGE249" s="1"/>
      <c r="AGF249" s="1"/>
      <c r="AGG249" s="1"/>
      <c r="AGH249" s="1"/>
      <c r="AGI249" s="1"/>
      <c r="AGJ249" s="1"/>
      <c r="AGK249" s="1"/>
      <c r="AGL249" s="1"/>
      <c r="AGM249" s="1"/>
      <c r="AGN249" s="1"/>
      <c r="AGO249" s="1"/>
      <c r="AGP249" s="1"/>
      <c r="AGQ249" s="1"/>
      <c r="AGR249" s="1"/>
      <c r="AGS249" s="1"/>
      <c r="AGT249" s="1"/>
      <c r="AGU249" s="1"/>
      <c r="AGV249" s="1"/>
      <c r="AGW249" s="1"/>
      <c r="AGX249" s="1"/>
      <c r="AGY249" s="1"/>
      <c r="AGZ249" s="1"/>
      <c r="AHA249" s="1"/>
      <c r="AHB249" s="1"/>
      <c r="AHC249" s="1"/>
      <c r="AHD249" s="1"/>
      <c r="AHE249" s="1"/>
      <c r="AHF249" s="1"/>
      <c r="AHG249" s="1"/>
      <c r="AHH249" s="1"/>
      <c r="AHI249" s="1"/>
      <c r="AHJ249" s="1"/>
      <c r="AHK249" s="1"/>
      <c r="AHL249" s="1"/>
      <c r="AHM249" s="1"/>
      <c r="AHN249" s="1"/>
      <c r="AHO249" s="1"/>
      <c r="AHP249" s="1"/>
      <c r="AHQ249" s="1"/>
      <c r="AHR249" s="1"/>
      <c r="AHS249" s="1"/>
      <c r="AHT249" s="1"/>
      <c r="AHU249" s="1"/>
      <c r="AHV249" s="1"/>
      <c r="AHW249" s="1"/>
      <c r="AHX249" s="1"/>
      <c r="AHY249" s="1"/>
      <c r="AHZ249" s="1"/>
      <c r="AIA249" s="1"/>
      <c r="AIB249" s="1"/>
      <c r="AIC249" s="1"/>
      <c r="AID249" s="1"/>
      <c r="AIE249" s="1"/>
      <c r="AIF249" s="1"/>
      <c r="AIG249" s="1"/>
      <c r="AIH249" s="1"/>
      <c r="AII249" s="1"/>
      <c r="AIJ249" s="1"/>
      <c r="AIK249" s="1"/>
      <c r="AIL249" s="1"/>
      <c r="AIM249" s="1"/>
      <c r="AIN249" s="1"/>
      <c r="AIO249" s="1"/>
      <c r="AIP249" s="1"/>
      <c r="AIQ249" s="1"/>
      <c r="AIR249" s="1"/>
      <c r="AIS249" s="1"/>
      <c r="AIT249" s="1"/>
      <c r="AIU249" s="1"/>
      <c r="AIV249" s="1"/>
      <c r="AIW249" s="1"/>
      <c r="AIX249" s="1"/>
      <c r="AIY249" s="1"/>
      <c r="AIZ249" s="1"/>
      <c r="AJA249" s="1"/>
      <c r="AJB249" s="1"/>
      <c r="AJC249" s="1"/>
      <c r="AJD249" s="1"/>
      <c r="AJE249" s="1"/>
      <c r="AJF249" s="1"/>
      <c r="AJG249" s="1"/>
      <c r="AJH249" s="1"/>
      <c r="AJI249" s="1"/>
      <c r="AJJ249" s="1"/>
      <c r="AJK249" s="1"/>
      <c r="AJL249" s="1"/>
      <c r="AJM249" s="1"/>
      <c r="AJN249" s="1"/>
      <c r="AJO249" s="1"/>
      <c r="AJP249" s="1"/>
      <c r="AJQ249" s="1"/>
      <c r="AJR249" s="1"/>
      <c r="AJS249" s="1"/>
      <c r="AJT249" s="1"/>
      <c r="AJU249" s="1"/>
      <c r="AJV249" s="1"/>
      <c r="AJW249" s="1"/>
      <c r="AJX249" s="1"/>
      <c r="AJY249" s="1"/>
      <c r="AJZ249" s="1"/>
      <c r="AKA249" s="1"/>
      <c r="AKB249" s="1"/>
      <c r="AKC249" s="1"/>
      <c r="AKD249" s="1"/>
      <c r="AKE249" s="1"/>
      <c r="AKF249" s="1"/>
      <c r="AKG249" s="1"/>
      <c r="AKH249" s="1"/>
      <c r="AKI249" s="1"/>
      <c r="AKJ249" s="1"/>
      <c r="AKK249" s="1"/>
      <c r="AKL249" s="1"/>
      <c r="AKM249" s="1"/>
      <c r="AKN249" s="1"/>
      <c r="AKO249" s="1"/>
      <c r="AKP249" s="1"/>
      <c r="AKQ249" s="1"/>
      <c r="AKR249" s="1"/>
      <c r="AKS249" s="1"/>
      <c r="AKT249" s="1"/>
      <c r="AKU249" s="1"/>
      <c r="AKV249" s="1"/>
      <c r="AKW249" s="1"/>
      <c r="AKX249" s="1"/>
      <c r="AKY249" s="1"/>
      <c r="AKZ249" s="1"/>
      <c r="ALA249" s="1"/>
      <c r="ALB249" s="1"/>
      <c r="ALC249" s="1"/>
      <c r="ALD249" s="1"/>
      <c r="ALE249" s="1"/>
      <c r="ALF249" s="1"/>
      <c r="ALG249" s="1"/>
      <c r="ALH249" s="1"/>
      <c r="ALI249" s="1"/>
      <c r="ALJ249" s="1"/>
      <c r="ALK249" s="1"/>
      <c r="ALL249" s="1"/>
      <c r="ALM249" s="1"/>
      <c r="ALN249" s="1"/>
      <c r="ALO249" s="1"/>
      <c r="ALP249" s="1"/>
      <c r="ALQ249" s="1"/>
      <c r="ALR249" s="1"/>
      <c r="ALS249" s="1"/>
      <c r="ALT249" s="1"/>
      <c r="ALU249" s="1"/>
      <c r="ALV249" s="1"/>
      <c r="ALW249" s="1"/>
      <c r="ALX249" s="1"/>
      <c r="ALY249" s="1"/>
      <c r="ALZ249" s="1"/>
      <c r="AMA249" s="1"/>
      <c r="AMB249" s="1"/>
      <c r="AMC249" s="1"/>
      <c r="AMD249" s="1"/>
      <c r="AME249" s="1"/>
      <c r="AMF249" s="1"/>
      <c r="AMG249" s="1"/>
      <c r="AMH249" s="1"/>
      <c r="AMI249" s="1"/>
      <c r="AMJ249" s="1"/>
    </row>
    <row r="250" spans="1:1025">
      <c r="A250" s="158"/>
      <c r="B250" s="159"/>
      <c r="C250" s="150"/>
      <c r="D250" s="160"/>
      <c r="E250" s="51"/>
      <c r="F250" s="161"/>
      <c r="G250" s="52"/>
      <c r="AMJ250" s="1"/>
    </row>
    <row r="251" spans="1:1025">
      <c r="A251" s="164"/>
      <c r="B251" s="165"/>
      <c r="C251" s="166"/>
      <c r="D251" s="167"/>
      <c r="E251" s="55"/>
      <c r="F251" s="168"/>
      <c r="G251" s="52"/>
      <c r="AMJ251" s="1"/>
    </row>
    <row r="252" spans="1:1025">
      <c r="A252" s="78">
        <f>A244+1</f>
        <v>3</v>
      </c>
      <c r="B252" s="153" t="s">
        <v>71</v>
      </c>
      <c r="C252" s="154"/>
      <c r="D252" s="162"/>
      <c r="E252" s="54"/>
      <c r="F252" s="163"/>
      <c r="G252" s="52"/>
      <c r="AMJ252" s="1"/>
    </row>
    <row r="253" spans="1:1025">
      <c r="A253" s="158"/>
      <c r="B253" s="157"/>
      <c r="C253" s="150"/>
      <c r="D253" s="160"/>
      <c r="E253" s="51"/>
      <c r="F253" s="161"/>
      <c r="G253" s="52"/>
      <c r="AMJ253" s="1"/>
    </row>
    <row r="254" spans="1:1025">
      <c r="A254" s="83" t="s">
        <v>33</v>
      </c>
      <c r="B254" s="157" t="s">
        <v>57</v>
      </c>
      <c r="C254" s="150" t="s">
        <v>14</v>
      </c>
      <c r="D254" s="160">
        <v>30</v>
      </c>
      <c r="E254" s="51"/>
      <c r="F254" s="161">
        <f>D254*E254</f>
        <v>0</v>
      </c>
      <c r="G254" s="52"/>
      <c r="AMJ254" s="1"/>
    </row>
    <row r="255" spans="1:1025">
      <c r="A255" s="83" t="s">
        <v>35</v>
      </c>
      <c r="B255" s="169" t="s">
        <v>72</v>
      </c>
      <c r="C255" s="166" t="s">
        <v>14</v>
      </c>
      <c r="D255" s="167">
        <v>11</v>
      </c>
      <c r="E255" s="55"/>
      <c r="F255" s="168">
        <f>D255*E255</f>
        <v>0</v>
      </c>
      <c r="G255" s="52"/>
      <c r="AMJ255" s="1"/>
    </row>
    <row r="256" spans="1:1025" s="36" customFormat="1" ht="18.75">
      <c r="A256" s="83" t="s">
        <v>40</v>
      </c>
      <c r="B256" s="169" t="s">
        <v>59</v>
      </c>
      <c r="C256" s="150" t="s">
        <v>14</v>
      </c>
      <c r="D256" s="160">
        <v>1</v>
      </c>
      <c r="E256" s="51"/>
      <c r="F256" s="161">
        <f>D256*E256</f>
        <v>0</v>
      </c>
      <c r="G256" s="53"/>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c r="BE256" s="35"/>
      <c r="BF256" s="35"/>
      <c r="BG256" s="35"/>
      <c r="BH256" s="35"/>
      <c r="BI256" s="35"/>
      <c r="BJ256" s="35"/>
      <c r="BK256" s="35"/>
      <c r="BL256" s="35"/>
      <c r="BM256" s="35"/>
      <c r="BN256" s="35"/>
      <c r="BO256" s="35"/>
      <c r="BP256" s="35"/>
      <c r="BQ256" s="35"/>
      <c r="BR256" s="35"/>
      <c r="BS256" s="35"/>
      <c r="BT256" s="35"/>
      <c r="BU256" s="35"/>
      <c r="BV256" s="35"/>
      <c r="BW256" s="35"/>
      <c r="BX256" s="35"/>
      <c r="BY256" s="35"/>
      <c r="BZ256" s="35"/>
      <c r="CA256" s="35"/>
      <c r="CB256" s="35"/>
      <c r="CC256" s="35"/>
      <c r="CD256" s="35"/>
      <c r="CE256" s="35"/>
      <c r="CF256" s="35"/>
      <c r="CG256" s="35"/>
      <c r="CH256" s="35"/>
      <c r="CI256" s="35"/>
      <c r="CJ256" s="35"/>
      <c r="CK256" s="35"/>
      <c r="CL256" s="35"/>
      <c r="CM256" s="35"/>
      <c r="CN256" s="35"/>
      <c r="CO256" s="35"/>
      <c r="CP256" s="35"/>
      <c r="CQ256" s="35"/>
      <c r="CR256" s="35"/>
      <c r="CS256" s="35"/>
      <c r="CT256" s="35"/>
      <c r="CU256" s="35"/>
      <c r="CV256" s="35"/>
      <c r="CW256" s="35"/>
      <c r="CX256" s="35"/>
      <c r="CY256" s="35"/>
      <c r="CZ256" s="35"/>
      <c r="DA256" s="35"/>
      <c r="DB256" s="35"/>
      <c r="DC256" s="35"/>
      <c r="DD256" s="35"/>
      <c r="DE256" s="35"/>
      <c r="DF256" s="35"/>
      <c r="DG256" s="35"/>
      <c r="DH256" s="35"/>
      <c r="DI256" s="35"/>
      <c r="DJ256" s="35"/>
      <c r="DK256" s="35"/>
      <c r="DL256" s="35"/>
      <c r="DM256" s="35"/>
      <c r="DN256" s="35"/>
      <c r="DO256" s="35"/>
      <c r="DP256" s="35"/>
      <c r="DQ256" s="35"/>
      <c r="DR256" s="35"/>
      <c r="DS256" s="35"/>
      <c r="DT256" s="35"/>
      <c r="DU256" s="35"/>
      <c r="DV256" s="35"/>
      <c r="DW256" s="35"/>
      <c r="DX256" s="35"/>
      <c r="DY256" s="35"/>
      <c r="DZ256" s="35"/>
      <c r="EA256" s="35"/>
      <c r="EB256" s="35"/>
      <c r="EC256" s="35"/>
      <c r="ED256" s="35"/>
      <c r="EE256" s="35"/>
      <c r="EF256" s="35"/>
      <c r="EG256" s="35"/>
      <c r="EH256" s="35"/>
      <c r="EI256" s="35"/>
      <c r="EJ256" s="35"/>
      <c r="EK256" s="35"/>
      <c r="EL256" s="35"/>
      <c r="EM256" s="35"/>
      <c r="EN256" s="35"/>
      <c r="EO256" s="35"/>
      <c r="EP256" s="35"/>
      <c r="EQ256" s="35"/>
      <c r="ER256" s="35"/>
      <c r="ES256" s="35"/>
      <c r="ET256" s="35"/>
      <c r="EU256" s="35"/>
      <c r="EV256" s="35"/>
      <c r="EW256" s="35"/>
      <c r="EX256" s="35"/>
      <c r="EY256" s="35"/>
      <c r="EZ256" s="35"/>
      <c r="FA256" s="35"/>
      <c r="FB256" s="35"/>
      <c r="FC256" s="35"/>
      <c r="FD256" s="35"/>
      <c r="FE256" s="35"/>
      <c r="FF256" s="35"/>
      <c r="FG256" s="35"/>
      <c r="FH256" s="35"/>
      <c r="FI256" s="35"/>
      <c r="FJ256" s="35"/>
      <c r="FK256" s="35"/>
      <c r="FL256" s="35"/>
      <c r="FM256" s="35"/>
      <c r="FN256" s="35"/>
      <c r="FO256" s="35"/>
      <c r="FP256" s="35"/>
      <c r="FQ256" s="35"/>
      <c r="FR256" s="35"/>
      <c r="FS256" s="35"/>
      <c r="FT256" s="35"/>
      <c r="FU256" s="35"/>
      <c r="FV256" s="35"/>
      <c r="FW256" s="35"/>
      <c r="FX256" s="35"/>
      <c r="FY256" s="35"/>
      <c r="FZ256" s="35"/>
      <c r="GA256" s="35"/>
      <c r="GB256" s="35"/>
      <c r="GC256" s="35"/>
      <c r="GD256" s="35"/>
      <c r="GE256" s="35"/>
      <c r="GF256" s="35"/>
      <c r="GG256" s="35"/>
      <c r="GH256" s="35"/>
      <c r="GI256" s="35"/>
      <c r="GJ256" s="35"/>
      <c r="GK256" s="35"/>
      <c r="GL256" s="35"/>
      <c r="GM256" s="35"/>
      <c r="GN256" s="35"/>
      <c r="GO256" s="35"/>
      <c r="GP256" s="35"/>
      <c r="GQ256" s="35"/>
      <c r="GR256" s="35"/>
      <c r="GS256" s="35"/>
      <c r="GT256" s="35"/>
      <c r="GU256" s="35"/>
      <c r="GV256" s="35"/>
      <c r="GW256" s="35"/>
      <c r="GX256" s="35"/>
      <c r="GY256" s="35"/>
      <c r="GZ256" s="35"/>
      <c r="HA256" s="35"/>
      <c r="HB256" s="35"/>
      <c r="HC256" s="35"/>
      <c r="HD256" s="35"/>
      <c r="HE256" s="35"/>
      <c r="HF256" s="35"/>
      <c r="HG256" s="35"/>
      <c r="HH256" s="35"/>
      <c r="HI256" s="35"/>
      <c r="HJ256" s="35"/>
      <c r="HK256" s="35"/>
      <c r="HL256" s="35"/>
      <c r="HM256" s="35"/>
      <c r="HN256" s="35"/>
      <c r="HO256" s="35"/>
      <c r="HP256" s="35"/>
      <c r="HQ256" s="35"/>
      <c r="HR256" s="35"/>
      <c r="HS256" s="35"/>
      <c r="HT256" s="35"/>
      <c r="HU256" s="35"/>
      <c r="HV256" s="35"/>
      <c r="HW256" s="35"/>
      <c r="HX256" s="35"/>
      <c r="HY256" s="35"/>
      <c r="HZ256" s="35"/>
      <c r="IA256" s="35"/>
      <c r="IB256" s="35"/>
      <c r="IC256" s="35"/>
      <c r="ID256" s="35"/>
      <c r="IE256" s="35"/>
      <c r="IF256" s="35"/>
      <c r="IG256" s="35"/>
      <c r="IH256" s="35"/>
      <c r="II256" s="35"/>
      <c r="IJ256" s="35"/>
      <c r="IK256" s="35"/>
      <c r="IL256" s="35"/>
      <c r="IM256" s="35"/>
      <c r="IN256" s="35"/>
      <c r="IO256" s="35"/>
      <c r="IP256" s="35"/>
      <c r="IQ256" s="35"/>
      <c r="IR256" s="35"/>
      <c r="IS256" s="35"/>
      <c r="IT256" s="35"/>
      <c r="IU256" s="35"/>
      <c r="IV256" s="35"/>
      <c r="IW256" s="35"/>
      <c r="IX256" s="35"/>
      <c r="IY256" s="35"/>
      <c r="IZ256" s="35"/>
      <c r="JA256" s="35"/>
      <c r="JB256" s="35"/>
      <c r="JC256" s="35"/>
      <c r="JD256" s="35"/>
      <c r="JE256" s="35"/>
      <c r="JF256" s="35"/>
      <c r="JG256" s="35"/>
      <c r="JH256" s="35"/>
      <c r="JI256" s="35"/>
      <c r="JJ256" s="35"/>
      <c r="JK256" s="35"/>
      <c r="JL256" s="35"/>
      <c r="JM256" s="35"/>
      <c r="JN256" s="35"/>
      <c r="JO256" s="35"/>
      <c r="JP256" s="35"/>
      <c r="JQ256" s="35"/>
      <c r="JR256" s="35"/>
      <c r="JS256" s="35"/>
      <c r="JT256" s="35"/>
      <c r="JU256" s="35"/>
      <c r="JV256" s="35"/>
      <c r="JW256" s="35"/>
      <c r="JX256" s="35"/>
      <c r="JY256" s="35"/>
      <c r="JZ256" s="35"/>
      <c r="KA256" s="35"/>
      <c r="KB256" s="35"/>
      <c r="KC256" s="35"/>
      <c r="KD256" s="35"/>
      <c r="KE256" s="35"/>
      <c r="KF256" s="35"/>
      <c r="KG256" s="35"/>
      <c r="KH256" s="35"/>
      <c r="KI256" s="35"/>
      <c r="KJ256" s="35"/>
      <c r="KK256" s="35"/>
      <c r="KL256" s="35"/>
      <c r="KM256" s="35"/>
      <c r="KN256" s="35"/>
      <c r="KO256" s="35"/>
      <c r="KP256" s="35"/>
      <c r="KQ256" s="35"/>
      <c r="KR256" s="35"/>
      <c r="KS256" s="35"/>
      <c r="KT256" s="35"/>
      <c r="KU256" s="35"/>
      <c r="KV256" s="35"/>
      <c r="KW256" s="35"/>
      <c r="KX256" s="35"/>
      <c r="KY256" s="35"/>
      <c r="KZ256" s="35"/>
      <c r="LA256" s="35"/>
      <c r="LB256" s="35"/>
      <c r="LC256" s="35"/>
      <c r="LD256" s="35"/>
      <c r="LE256" s="35"/>
      <c r="LF256" s="35"/>
      <c r="LG256" s="35"/>
      <c r="LH256" s="35"/>
      <c r="LI256" s="35"/>
      <c r="LJ256" s="35"/>
      <c r="LK256" s="35"/>
      <c r="LL256" s="35"/>
      <c r="LM256" s="35"/>
      <c r="LN256" s="35"/>
      <c r="LO256" s="35"/>
      <c r="LP256" s="35"/>
      <c r="LQ256" s="35"/>
      <c r="LR256" s="35"/>
      <c r="LS256" s="35"/>
      <c r="LT256" s="35"/>
      <c r="LU256" s="35"/>
      <c r="LV256" s="35"/>
      <c r="LW256" s="35"/>
      <c r="LX256" s="35"/>
      <c r="LY256" s="35"/>
      <c r="LZ256" s="35"/>
      <c r="MA256" s="35"/>
      <c r="MB256" s="35"/>
      <c r="MC256" s="35"/>
      <c r="MD256" s="35"/>
      <c r="ME256" s="35"/>
      <c r="MF256" s="35"/>
      <c r="MG256" s="35"/>
      <c r="MH256" s="35"/>
      <c r="MI256" s="35"/>
      <c r="MJ256" s="35"/>
      <c r="MK256" s="35"/>
      <c r="ML256" s="35"/>
      <c r="MM256" s="35"/>
      <c r="MN256" s="35"/>
      <c r="MO256" s="35"/>
      <c r="MP256" s="35"/>
      <c r="MQ256" s="35"/>
      <c r="MR256" s="35"/>
      <c r="MS256" s="35"/>
      <c r="MT256" s="35"/>
      <c r="MU256" s="35"/>
      <c r="MV256" s="35"/>
      <c r="MW256" s="35"/>
      <c r="MX256" s="35"/>
      <c r="MY256" s="35"/>
      <c r="MZ256" s="35"/>
      <c r="NA256" s="35"/>
      <c r="NB256" s="35"/>
      <c r="NC256" s="35"/>
      <c r="ND256" s="35"/>
      <c r="NE256" s="35"/>
      <c r="NF256" s="35"/>
      <c r="NG256" s="35"/>
      <c r="NH256" s="35"/>
      <c r="NI256" s="35"/>
      <c r="NJ256" s="35"/>
      <c r="NK256" s="35"/>
      <c r="NL256" s="35"/>
      <c r="NM256" s="35"/>
      <c r="NN256" s="35"/>
      <c r="NO256" s="35"/>
      <c r="NP256" s="35"/>
      <c r="NQ256" s="35"/>
      <c r="NR256" s="35"/>
      <c r="NS256" s="35"/>
      <c r="NT256" s="35"/>
      <c r="NU256" s="35"/>
      <c r="NV256" s="35"/>
      <c r="NW256" s="35"/>
      <c r="NX256" s="35"/>
      <c r="NY256" s="35"/>
      <c r="NZ256" s="35"/>
      <c r="OA256" s="35"/>
      <c r="OB256" s="35"/>
      <c r="OC256" s="35"/>
      <c r="OD256" s="35"/>
      <c r="OE256" s="35"/>
      <c r="OF256" s="35"/>
      <c r="OG256" s="35"/>
      <c r="OH256" s="35"/>
      <c r="OI256" s="35"/>
      <c r="OJ256" s="35"/>
      <c r="OK256" s="35"/>
      <c r="OL256" s="35"/>
      <c r="OM256" s="35"/>
      <c r="ON256" s="35"/>
      <c r="OO256" s="35"/>
      <c r="OP256" s="35"/>
      <c r="OQ256" s="35"/>
      <c r="OR256" s="35"/>
      <c r="OS256" s="35"/>
      <c r="OT256" s="35"/>
      <c r="OU256" s="35"/>
      <c r="OV256" s="35"/>
      <c r="OW256" s="35"/>
      <c r="OX256" s="35"/>
      <c r="OY256" s="35"/>
      <c r="OZ256" s="35"/>
      <c r="PA256" s="35"/>
      <c r="PB256" s="35"/>
      <c r="PC256" s="35"/>
      <c r="PD256" s="35"/>
      <c r="PE256" s="35"/>
      <c r="PF256" s="35"/>
      <c r="PG256" s="35"/>
      <c r="PH256" s="35"/>
      <c r="PI256" s="35"/>
      <c r="PJ256" s="35"/>
      <c r="PK256" s="35"/>
      <c r="PL256" s="35"/>
      <c r="PM256" s="35"/>
      <c r="PN256" s="35"/>
      <c r="PO256" s="35"/>
      <c r="PP256" s="35"/>
      <c r="PQ256" s="35"/>
      <c r="PR256" s="35"/>
      <c r="PS256" s="35"/>
      <c r="PT256" s="35"/>
      <c r="PU256" s="35"/>
      <c r="PV256" s="35"/>
      <c r="PW256" s="35"/>
      <c r="PX256" s="35"/>
      <c r="PY256" s="35"/>
      <c r="PZ256" s="35"/>
      <c r="QA256" s="35"/>
      <c r="QB256" s="35"/>
      <c r="QC256" s="35"/>
      <c r="QD256" s="35"/>
      <c r="QE256" s="35"/>
      <c r="QF256" s="35"/>
      <c r="QG256" s="35"/>
      <c r="QH256" s="35"/>
      <c r="QI256" s="35"/>
      <c r="QJ256" s="35"/>
      <c r="QK256" s="35"/>
      <c r="QL256" s="35"/>
      <c r="QM256" s="35"/>
      <c r="QN256" s="35"/>
      <c r="QO256" s="35"/>
      <c r="QP256" s="35"/>
      <c r="QQ256" s="35"/>
      <c r="QR256" s="35"/>
      <c r="QS256" s="35"/>
      <c r="QT256" s="35"/>
      <c r="QU256" s="35"/>
      <c r="QV256" s="35"/>
      <c r="QW256" s="35"/>
      <c r="QX256" s="35"/>
      <c r="QY256" s="35"/>
      <c r="QZ256" s="35"/>
      <c r="RA256" s="35"/>
      <c r="RB256" s="35"/>
      <c r="RC256" s="35"/>
      <c r="RD256" s="35"/>
      <c r="RE256" s="35"/>
      <c r="RF256" s="35"/>
      <c r="RG256" s="35"/>
      <c r="RH256" s="35"/>
      <c r="RI256" s="35"/>
      <c r="RJ256" s="35"/>
      <c r="RK256" s="35"/>
      <c r="RL256" s="35"/>
      <c r="RM256" s="35"/>
      <c r="RN256" s="35"/>
      <c r="RO256" s="35"/>
      <c r="RP256" s="35"/>
      <c r="RQ256" s="35"/>
      <c r="RR256" s="35"/>
      <c r="RS256" s="35"/>
      <c r="RT256" s="35"/>
      <c r="RU256" s="35"/>
      <c r="RV256" s="35"/>
      <c r="RW256" s="35"/>
      <c r="RX256" s="35"/>
      <c r="RY256" s="35"/>
      <c r="RZ256" s="35"/>
      <c r="SA256" s="35"/>
      <c r="SB256" s="35"/>
      <c r="SC256" s="35"/>
      <c r="SD256" s="35"/>
      <c r="SE256" s="35"/>
      <c r="SF256" s="35"/>
      <c r="SG256" s="35"/>
      <c r="SH256" s="35"/>
      <c r="SI256" s="35"/>
      <c r="SJ256" s="35"/>
      <c r="SK256" s="35"/>
      <c r="SL256" s="35"/>
      <c r="SM256" s="35"/>
      <c r="SN256" s="35"/>
      <c r="SO256" s="35"/>
      <c r="SP256" s="35"/>
      <c r="SQ256" s="35"/>
      <c r="SR256" s="35"/>
      <c r="SS256" s="35"/>
      <c r="ST256" s="35"/>
      <c r="SU256" s="35"/>
      <c r="SV256" s="35"/>
      <c r="SW256" s="35"/>
      <c r="SX256" s="35"/>
      <c r="SY256" s="35"/>
      <c r="SZ256" s="35"/>
      <c r="TA256" s="35"/>
      <c r="TB256" s="35"/>
      <c r="TC256" s="35"/>
      <c r="TD256" s="35"/>
      <c r="TE256" s="35"/>
      <c r="TF256" s="35"/>
      <c r="TG256" s="35"/>
      <c r="TH256" s="35"/>
      <c r="TI256" s="35"/>
      <c r="TJ256" s="35"/>
      <c r="TK256" s="35"/>
      <c r="TL256" s="35"/>
      <c r="TM256" s="35"/>
      <c r="TN256" s="35"/>
      <c r="TO256" s="35"/>
      <c r="TP256" s="35"/>
      <c r="TQ256" s="35"/>
      <c r="TR256" s="35"/>
      <c r="TS256" s="35"/>
      <c r="TT256" s="35"/>
      <c r="TU256" s="35"/>
      <c r="TV256" s="35"/>
      <c r="TW256" s="35"/>
      <c r="TX256" s="35"/>
      <c r="TY256" s="35"/>
      <c r="TZ256" s="35"/>
      <c r="UA256" s="35"/>
      <c r="UB256" s="35"/>
      <c r="UC256" s="35"/>
      <c r="UD256" s="35"/>
      <c r="UE256" s="35"/>
      <c r="UF256" s="35"/>
      <c r="UG256" s="35"/>
      <c r="UH256" s="35"/>
      <c r="UI256" s="35"/>
      <c r="UJ256" s="35"/>
      <c r="UK256" s="35"/>
      <c r="UL256" s="35"/>
      <c r="UM256" s="35"/>
      <c r="UN256" s="35"/>
      <c r="UO256" s="35"/>
      <c r="UP256" s="35"/>
      <c r="UQ256" s="35"/>
      <c r="UR256" s="35"/>
      <c r="US256" s="35"/>
      <c r="UT256" s="35"/>
      <c r="UU256" s="35"/>
      <c r="UV256" s="35"/>
      <c r="UW256" s="35"/>
      <c r="UX256" s="35"/>
      <c r="UY256" s="35"/>
      <c r="UZ256" s="35"/>
      <c r="VA256" s="35"/>
      <c r="VB256" s="35"/>
      <c r="VC256" s="35"/>
      <c r="VD256" s="35"/>
      <c r="VE256" s="35"/>
      <c r="VF256" s="35"/>
      <c r="VG256" s="35"/>
      <c r="VH256" s="35"/>
      <c r="VI256" s="35"/>
      <c r="VJ256" s="35"/>
      <c r="VK256" s="35"/>
      <c r="VL256" s="35"/>
      <c r="VM256" s="35"/>
      <c r="VN256" s="35"/>
      <c r="VO256" s="35"/>
      <c r="VP256" s="35"/>
      <c r="VQ256" s="35"/>
      <c r="VR256" s="35"/>
      <c r="VS256" s="35"/>
      <c r="VT256" s="35"/>
      <c r="VU256" s="35"/>
      <c r="VV256" s="35"/>
      <c r="VW256" s="35"/>
      <c r="VX256" s="35"/>
      <c r="VY256" s="35"/>
      <c r="VZ256" s="35"/>
      <c r="WA256" s="35"/>
      <c r="WB256" s="35"/>
      <c r="WC256" s="35"/>
      <c r="WD256" s="35"/>
      <c r="WE256" s="35"/>
      <c r="WF256" s="35"/>
      <c r="WG256" s="35"/>
      <c r="WH256" s="35"/>
      <c r="WI256" s="35"/>
      <c r="WJ256" s="35"/>
      <c r="WK256" s="35"/>
      <c r="WL256" s="35"/>
      <c r="WM256" s="35"/>
      <c r="WN256" s="35"/>
      <c r="WO256" s="35"/>
      <c r="WP256" s="35"/>
      <c r="WQ256" s="35"/>
      <c r="WR256" s="35"/>
      <c r="WS256" s="35"/>
      <c r="WT256" s="35"/>
      <c r="WU256" s="35"/>
      <c r="WV256" s="35"/>
      <c r="WW256" s="35"/>
      <c r="WX256" s="35"/>
      <c r="WY256" s="35"/>
      <c r="WZ256" s="35"/>
      <c r="XA256" s="35"/>
      <c r="XB256" s="35"/>
      <c r="XC256" s="35"/>
      <c r="XD256" s="35"/>
      <c r="XE256" s="35"/>
      <c r="XF256" s="35"/>
      <c r="XG256" s="35"/>
      <c r="XH256" s="35"/>
      <c r="XI256" s="35"/>
      <c r="XJ256" s="35"/>
      <c r="XK256" s="35"/>
      <c r="XL256" s="35"/>
      <c r="XM256" s="35"/>
      <c r="XN256" s="35"/>
      <c r="XO256" s="35"/>
      <c r="XP256" s="35"/>
      <c r="XQ256" s="35"/>
      <c r="XR256" s="35"/>
      <c r="XS256" s="35"/>
      <c r="XT256" s="35"/>
      <c r="XU256" s="35"/>
      <c r="XV256" s="35"/>
      <c r="XW256" s="35"/>
      <c r="XX256" s="35"/>
      <c r="XY256" s="35"/>
      <c r="XZ256" s="35"/>
      <c r="YA256" s="35"/>
      <c r="YB256" s="35"/>
      <c r="YC256" s="35"/>
      <c r="YD256" s="35"/>
      <c r="YE256" s="35"/>
      <c r="YF256" s="35"/>
      <c r="YG256" s="35"/>
      <c r="YH256" s="35"/>
      <c r="YI256" s="35"/>
      <c r="YJ256" s="35"/>
      <c r="YK256" s="35"/>
      <c r="YL256" s="35"/>
      <c r="YM256" s="35"/>
      <c r="YN256" s="35"/>
      <c r="YO256" s="35"/>
      <c r="YP256" s="35"/>
      <c r="YQ256" s="35"/>
      <c r="YR256" s="35"/>
      <c r="YS256" s="35"/>
      <c r="YT256" s="35"/>
      <c r="YU256" s="35"/>
      <c r="YV256" s="35"/>
      <c r="YW256" s="35"/>
      <c r="YX256" s="35"/>
      <c r="YY256" s="35"/>
      <c r="YZ256" s="35"/>
      <c r="ZA256" s="35"/>
      <c r="ZB256" s="35"/>
      <c r="ZC256" s="35"/>
      <c r="ZD256" s="35"/>
      <c r="ZE256" s="35"/>
      <c r="ZF256" s="35"/>
      <c r="ZG256" s="35"/>
      <c r="ZH256" s="35"/>
      <c r="ZI256" s="35"/>
      <c r="ZJ256" s="35"/>
      <c r="ZK256" s="35"/>
      <c r="ZL256" s="35"/>
      <c r="ZM256" s="35"/>
      <c r="ZN256" s="35"/>
      <c r="ZO256" s="35"/>
      <c r="ZP256" s="35"/>
      <c r="ZQ256" s="35"/>
      <c r="ZR256" s="35"/>
      <c r="ZS256" s="35"/>
      <c r="ZT256" s="35"/>
      <c r="ZU256" s="35"/>
      <c r="ZV256" s="35"/>
      <c r="ZW256" s="35"/>
      <c r="ZX256" s="35"/>
      <c r="ZY256" s="35"/>
      <c r="ZZ256" s="35"/>
      <c r="AAA256" s="35"/>
      <c r="AAB256" s="35"/>
      <c r="AAC256" s="35"/>
      <c r="AAD256" s="35"/>
      <c r="AAE256" s="35"/>
      <c r="AAF256" s="35"/>
      <c r="AAG256" s="35"/>
      <c r="AAH256" s="35"/>
      <c r="AAI256" s="35"/>
      <c r="AAJ256" s="35"/>
      <c r="AAK256" s="35"/>
      <c r="AAL256" s="35"/>
      <c r="AAM256" s="35"/>
      <c r="AAN256" s="35"/>
      <c r="AAO256" s="35"/>
      <c r="AAP256" s="35"/>
      <c r="AAQ256" s="35"/>
      <c r="AAR256" s="35"/>
      <c r="AAS256" s="35"/>
      <c r="AAT256" s="35"/>
      <c r="AAU256" s="35"/>
      <c r="AAV256" s="35"/>
      <c r="AAW256" s="35"/>
      <c r="AAX256" s="35"/>
      <c r="AAY256" s="35"/>
      <c r="AAZ256" s="35"/>
      <c r="ABA256" s="35"/>
      <c r="ABB256" s="35"/>
      <c r="ABC256" s="35"/>
      <c r="ABD256" s="35"/>
      <c r="ABE256" s="35"/>
      <c r="ABF256" s="35"/>
      <c r="ABG256" s="35"/>
      <c r="ABH256" s="35"/>
      <c r="ABI256" s="35"/>
      <c r="ABJ256" s="35"/>
      <c r="ABK256" s="35"/>
      <c r="ABL256" s="35"/>
      <c r="ABM256" s="35"/>
      <c r="ABN256" s="35"/>
      <c r="ABO256" s="35"/>
      <c r="ABP256" s="35"/>
      <c r="ABQ256" s="35"/>
      <c r="ABR256" s="35"/>
      <c r="ABS256" s="35"/>
      <c r="ABT256" s="35"/>
      <c r="ABU256" s="35"/>
      <c r="ABV256" s="35"/>
      <c r="ABW256" s="35"/>
      <c r="ABX256" s="35"/>
      <c r="ABY256" s="35"/>
      <c r="ABZ256" s="35"/>
      <c r="ACA256" s="35"/>
      <c r="ACB256" s="35"/>
      <c r="ACC256" s="35"/>
      <c r="ACD256" s="35"/>
      <c r="ACE256" s="35"/>
      <c r="ACF256" s="35"/>
      <c r="ACG256" s="35"/>
      <c r="ACH256" s="35"/>
      <c r="ACI256" s="35"/>
      <c r="ACJ256" s="35"/>
      <c r="ACK256" s="35"/>
      <c r="ACL256" s="35"/>
      <c r="ACM256" s="35"/>
      <c r="ACN256" s="35"/>
      <c r="ACO256" s="35"/>
      <c r="ACP256" s="35"/>
      <c r="ACQ256" s="35"/>
      <c r="ACR256" s="35"/>
      <c r="ACS256" s="35"/>
      <c r="ACT256" s="35"/>
      <c r="ACU256" s="35"/>
      <c r="ACV256" s="35"/>
      <c r="ACW256" s="35"/>
      <c r="ACX256" s="35"/>
      <c r="ACY256" s="35"/>
      <c r="ACZ256" s="35"/>
      <c r="ADA256" s="35"/>
      <c r="ADB256" s="35"/>
      <c r="ADC256" s="35"/>
      <c r="ADD256" s="35"/>
      <c r="ADE256" s="35"/>
      <c r="ADF256" s="35"/>
      <c r="ADG256" s="35"/>
      <c r="ADH256" s="35"/>
      <c r="ADI256" s="35"/>
      <c r="ADJ256" s="35"/>
      <c r="ADK256" s="35"/>
      <c r="ADL256" s="35"/>
      <c r="ADM256" s="35"/>
      <c r="ADN256" s="35"/>
      <c r="ADO256" s="35"/>
      <c r="ADP256" s="35"/>
      <c r="ADQ256" s="35"/>
      <c r="ADR256" s="35"/>
      <c r="ADS256" s="35"/>
      <c r="ADT256" s="35"/>
      <c r="ADU256" s="35"/>
      <c r="ADV256" s="35"/>
      <c r="ADW256" s="35"/>
      <c r="ADX256" s="35"/>
      <c r="ADY256" s="35"/>
      <c r="ADZ256" s="35"/>
      <c r="AEA256" s="35"/>
      <c r="AEB256" s="35"/>
      <c r="AEC256" s="35"/>
      <c r="AED256" s="35"/>
      <c r="AEE256" s="35"/>
      <c r="AEF256" s="35"/>
      <c r="AEG256" s="35"/>
      <c r="AEH256" s="35"/>
      <c r="AEI256" s="35"/>
      <c r="AEJ256" s="35"/>
      <c r="AEK256" s="35"/>
      <c r="AEL256" s="35"/>
      <c r="AEM256" s="35"/>
      <c r="AEN256" s="35"/>
      <c r="AEO256" s="35"/>
      <c r="AEP256" s="35"/>
      <c r="AEQ256" s="35"/>
      <c r="AER256" s="35"/>
      <c r="AES256" s="35"/>
      <c r="AET256" s="35"/>
      <c r="AEU256" s="35"/>
      <c r="AEV256" s="35"/>
      <c r="AEW256" s="35"/>
      <c r="AEX256" s="35"/>
      <c r="AEY256" s="35"/>
      <c r="AEZ256" s="35"/>
      <c r="AFA256" s="35"/>
      <c r="AFB256" s="35"/>
      <c r="AFC256" s="35"/>
      <c r="AFD256" s="35"/>
      <c r="AFE256" s="35"/>
      <c r="AFF256" s="35"/>
      <c r="AFG256" s="35"/>
      <c r="AFH256" s="35"/>
      <c r="AFI256" s="35"/>
      <c r="AFJ256" s="35"/>
      <c r="AFK256" s="35"/>
      <c r="AFL256" s="35"/>
      <c r="AFM256" s="35"/>
      <c r="AFN256" s="35"/>
      <c r="AFO256" s="35"/>
      <c r="AFP256" s="35"/>
      <c r="AFQ256" s="35"/>
      <c r="AFR256" s="35"/>
      <c r="AFS256" s="35"/>
      <c r="AFT256" s="35"/>
      <c r="AFU256" s="35"/>
      <c r="AFV256" s="35"/>
      <c r="AFW256" s="35"/>
      <c r="AFX256" s="35"/>
      <c r="AFY256" s="35"/>
      <c r="AFZ256" s="35"/>
      <c r="AGA256" s="35"/>
      <c r="AGB256" s="35"/>
      <c r="AGC256" s="35"/>
      <c r="AGD256" s="35"/>
      <c r="AGE256" s="35"/>
      <c r="AGF256" s="35"/>
      <c r="AGG256" s="35"/>
      <c r="AGH256" s="35"/>
      <c r="AGI256" s="35"/>
      <c r="AGJ256" s="35"/>
      <c r="AGK256" s="35"/>
      <c r="AGL256" s="35"/>
      <c r="AGM256" s="35"/>
      <c r="AGN256" s="35"/>
      <c r="AGO256" s="35"/>
      <c r="AGP256" s="35"/>
      <c r="AGQ256" s="35"/>
      <c r="AGR256" s="35"/>
      <c r="AGS256" s="35"/>
      <c r="AGT256" s="35"/>
      <c r="AGU256" s="35"/>
      <c r="AGV256" s="35"/>
      <c r="AGW256" s="35"/>
      <c r="AGX256" s="35"/>
      <c r="AGY256" s="35"/>
      <c r="AGZ256" s="35"/>
      <c r="AHA256" s="35"/>
      <c r="AHB256" s="35"/>
      <c r="AHC256" s="35"/>
      <c r="AHD256" s="35"/>
      <c r="AHE256" s="35"/>
      <c r="AHF256" s="35"/>
      <c r="AHG256" s="35"/>
      <c r="AHH256" s="35"/>
      <c r="AHI256" s="35"/>
      <c r="AHJ256" s="35"/>
      <c r="AHK256" s="35"/>
      <c r="AHL256" s="35"/>
      <c r="AHM256" s="35"/>
      <c r="AHN256" s="35"/>
      <c r="AHO256" s="35"/>
      <c r="AHP256" s="35"/>
      <c r="AHQ256" s="35"/>
      <c r="AHR256" s="35"/>
      <c r="AHS256" s="35"/>
      <c r="AHT256" s="35"/>
      <c r="AHU256" s="35"/>
      <c r="AHV256" s="35"/>
      <c r="AHW256" s="35"/>
      <c r="AHX256" s="35"/>
      <c r="AHY256" s="35"/>
      <c r="AHZ256" s="35"/>
      <c r="AIA256" s="35"/>
      <c r="AIB256" s="35"/>
      <c r="AIC256" s="35"/>
      <c r="AID256" s="35"/>
      <c r="AIE256" s="35"/>
      <c r="AIF256" s="35"/>
      <c r="AIG256" s="35"/>
      <c r="AIH256" s="35"/>
      <c r="AII256" s="35"/>
      <c r="AIJ256" s="35"/>
      <c r="AIK256" s="35"/>
      <c r="AIL256" s="35"/>
      <c r="AIM256" s="35"/>
      <c r="AIN256" s="35"/>
      <c r="AIO256" s="35"/>
      <c r="AIP256" s="35"/>
      <c r="AIQ256" s="35"/>
      <c r="AIR256" s="35"/>
      <c r="AIS256" s="35"/>
      <c r="AIT256" s="35"/>
      <c r="AIU256" s="35"/>
      <c r="AIV256" s="35"/>
      <c r="AIW256" s="35"/>
      <c r="AIX256" s="35"/>
      <c r="AIY256" s="35"/>
      <c r="AIZ256" s="35"/>
      <c r="AJA256" s="35"/>
      <c r="AJB256" s="35"/>
      <c r="AJC256" s="35"/>
      <c r="AJD256" s="35"/>
      <c r="AJE256" s="35"/>
      <c r="AJF256" s="35"/>
      <c r="AJG256" s="35"/>
      <c r="AJH256" s="35"/>
      <c r="AJI256" s="35"/>
      <c r="AJJ256" s="35"/>
      <c r="AJK256" s="35"/>
      <c r="AJL256" s="35"/>
      <c r="AJM256" s="35"/>
      <c r="AJN256" s="35"/>
      <c r="AJO256" s="35"/>
      <c r="AJP256" s="35"/>
      <c r="AJQ256" s="35"/>
      <c r="AJR256" s="35"/>
      <c r="AJS256" s="35"/>
      <c r="AJT256" s="35"/>
      <c r="AJU256" s="35"/>
      <c r="AJV256" s="35"/>
      <c r="AJW256" s="35"/>
      <c r="AJX256" s="35"/>
      <c r="AJY256" s="35"/>
      <c r="AJZ256" s="35"/>
      <c r="AKA256" s="35"/>
      <c r="AKB256" s="35"/>
      <c r="AKC256" s="35"/>
      <c r="AKD256" s="35"/>
      <c r="AKE256" s="35"/>
      <c r="AKF256" s="35"/>
      <c r="AKG256" s="35"/>
      <c r="AKH256" s="35"/>
      <c r="AKI256" s="35"/>
      <c r="AKJ256" s="35"/>
      <c r="AKK256" s="35"/>
      <c r="AKL256" s="35"/>
      <c r="AKM256" s="35"/>
      <c r="AKN256" s="35"/>
      <c r="AKO256" s="35"/>
      <c r="AKP256" s="35"/>
      <c r="AKQ256" s="35"/>
      <c r="AKR256" s="35"/>
      <c r="AKS256" s="35"/>
      <c r="AKT256" s="35"/>
      <c r="AKU256" s="35"/>
      <c r="AKV256" s="35"/>
      <c r="AKW256" s="35"/>
      <c r="AKX256" s="35"/>
      <c r="AKY256" s="35"/>
      <c r="AKZ256" s="35"/>
      <c r="ALA256" s="35"/>
      <c r="ALB256" s="35"/>
      <c r="ALC256" s="35"/>
      <c r="ALD256" s="35"/>
      <c r="ALE256" s="35"/>
      <c r="ALF256" s="35"/>
      <c r="ALG256" s="35"/>
      <c r="ALH256" s="35"/>
      <c r="ALI256" s="35"/>
      <c r="ALJ256" s="35"/>
      <c r="ALK256" s="35"/>
      <c r="ALL256" s="35"/>
      <c r="ALM256" s="35"/>
      <c r="ALN256" s="35"/>
      <c r="ALO256" s="35"/>
      <c r="ALP256" s="35"/>
      <c r="ALQ256" s="35"/>
      <c r="ALR256" s="35"/>
      <c r="ALS256" s="35"/>
      <c r="ALT256" s="35"/>
      <c r="ALU256" s="35"/>
      <c r="ALV256" s="35"/>
      <c r="ALW256" s="35"/>
      <c r="ALX256" s="35"/>
      <c r="ALY256" s="35"/>
      <c r="ALZ256" s="35"/>
      <c r="AMA256" s="35"/>
      <c r="AMB256" s="35"/>
      <c r="AMC256" s="35"/>
      <c r="AMD256" s="35"/>
      <c r="AME256" s="35"/>
      <c r="AMF256" s="35"/>
      <c r="AMG256" s="35"/>
      <c r="AMH256" s="35"/>
      <c r="AMI256" s="35"/>
      <c r="AMJ256" s="35"/>
    </row>
    <row r="257" spans="1:1025">
      <c r="A257" s="164"/>
      <c r="B257" s="165"/>
      <c r="C257" s="166"/>
      <c r="D257" s="167"/>
      <c r="E257" s="55"/>
      <c r="F257" s="168"/>
      <c r="G257" s="52"/>
      <c r="AMJ257" s="1"/>
    </row>
    <row r="258" spans="1:1025">
      <c r="A258" s="45"/>
      <c r="B258" s="110"/>
      <c r="C258" s="6"/>
      <c r="D258" s="7"/>
    </row>
    <row r="259" spans="1:1025">
      <c r="A259" s="46"/>
      <c r="B259" s="111" t="str">
        <f>B238</f>
        <v>ELEKTROINSTELATERSKI RADOVI</v>
      </c>
      <c r="C259" s="11"/>
      <c r="D259" s="12"/>
      <c r="E259" s="25"/>
      <c r="F259" s="41">
        <f>SUM(F241:F258)</f>
        <v>0</v>
      </c>
    </row>
    <row r="260" spans="1:1025">
      <c r="A260" s="45"/>
      <c r="B260" s="110"/>
      <c r="C260" s="15"/>
      <c r="D260" s="104"/>
      <c r="E260" s="31"/>
      <c r="F260" s="105"/>
    </row>
    <row r="261" spans="1:1025">
      <c r="A261" s="45"/>
      <c r="B261" s="103"/>
      <c r="C261" s="6"/>
      <c r="D261" s="104"/>
      <c r="F261" s="105"/>
    </row>
    <row r="262" spans="1:1025">
      <c r="A262" s="68">
        <f>A238+1</f>
        <v>10</v>
      </c>
      <c r="B262" s="117" t="s">
        <v>69</v>
      </c>
      <c r="C262" s="9"/>
      <c r="D262" s="10"/>
      <c r="E262" s="22"/>
      <c r="F262" s="23"/>
    </row>
    <row r="263" spans="1:1025">
      <c r="A263" s="45"/>
      <c r="B263" s="110"/>
      <c r="C263" s="15"/>
      <c r="D263" s="104"/>
      <c r="E263" s="31"/>
      <c r="F263" s="105"/>
    </row>
    <row r="264" spans="1:1025" s="36" customFormat="1" ht="18.75">
      <c r="A264" s="148"/>
      <c r="B264" s="149"/>
      <c r="C264" s="150"/>
      <c r="D264" s="151"/>
      <c r="E264" s="51"/>
      <c r="F264" s="152"/>
      <c r="G264" s="52"/>
      <c r="H264" s="53"/>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35"/>
      <c r="BT264" s="35"/>
      <c r="BU264" s="35"/>
      <c r="BV264" s="35"/>
      <c r="BW264" s="35"/>
      <c r="BX264" s="35"/>
      <c r="BY264" s="35"/>
      <c r="BZ264" s="35"/>
      <c r="CA264" s="35"/>
      <c r="CB264" s="35"/>
      <c r="CC264" s="35"/>
      <c r="CD264" s="35"/>
      <c r="CE264" s="35"/>
      <c r="CF264" s="35"/>
      <c r="CG264" s="35"/>
      <c r="CH264" s="35"/>
      <c r="CI264" s="35"/>
      <c r="CJ264" s="35"/>
      <c r="CK264" s="35"/>
      <c r="CL264" s="35"/>
      <c r="CM264" s="35"/>
      <c r="CN264" s="35"/>
      <c r="CO264" s="35"/>
      <c r="CP264" s="35"/>
      <c r="CQ264" s="35"/>
      <c r="CR264" s="35"/>
      <c r="CS264" s="35"/>
      <c r="CT264" s="35"/>
      <c r="CU264" s="35"/>
      <c r="CV264" s="35"/>
      <c r="CW264" s="35"/>
      <c r="CX264" s="35"/>
      <c r="CY264" s="35"/>
      <c r="CZ264" s="35"/>
      <c r="DA264" s="35"/>
      <c r="DB264" s="35"/>
      <c r="DC264" s="35"/>
      <c r="DD264" s="35"/>
      <c r="DE264" s="35"/>
      <c r="DF264" s="35"/>
      <c r="DG264" s="35"/>
      <c r="DH264" s="35"/>
      <c r="DI264" s="35"/>
      <c r="DJ264" s="35"/>
      <c r="DK264" s="35"/>
      <c r="DL264" s="35"/>
      <c r="DM264" s="35"/>
      <c r="DN264" s="35"/>
      <c r="DO264" s="35"/>
      <c r="DP264" s="35"/>
      <c r="DQ264" s="35"/>
      <c r="DR264" s="35"/>
      <c r="DS264" s="35"/>
      <c r="DT264" s="35"/>
      <c r="DU264" s="35"/>
      <c r="DV264" s="35"/>
      <c r="DW264" s="35"/>
      <c r="DX264" s="35"/>
      <c r="DY264" s="35"/>
      <c r="DZ264" s="35"/>
      <c r="EA264" s="35"/>
      <c r="EB264" s="35"/>
      <c r="EC264" s="35"/>
      <c r="ED264" s="35"/>
      <c r="EE264" s="35"/>
      <c r="EF264" s="35"/>
      <c r="EG264" s="35"/>
      <c r="EH264" s="35"/>
      <c r="EI264" s="35"/>
      <c r="EJ264" s="35"/>
      <c r="EK264" s="35"/>
      <c r="EL264" s="35"/>
      <c r="EM264" s="35"/>
      <c r="EN264" s="35"/>
      <c r="EO264" s="35"/>
      <c r="EP264" s="35"/>
      <c r="EQ264" s="35"/>
      <c r="ER264" s="35"/>
      <c r="ES264" s="35"/>
      <c r="ET264" s="35"/>
      <c r="EU264" s="35"/>
      <c r="EV264" s="35"/>
      <c r="EW264" s="35"/>
      <c r="EX264" s="35"/>
      <c r="EY264" s="35"/>
      <c r="EZ264" s="35"/>
      <c r="FA264" s="35"/>
      <c r="FB264" s="35"/>
      <c r="FC264" s="35"/>
      <c r="FD264" s="35"/>
      <c r="FE264" s="35"/>
      <c r="FF264" s="35"/>
      <c r="FG264" s="35"/>
      <c r="FH264" s="35"/>
      <c r="FI264" s="35"/>
      <c r="FJ264" s="35"/>
      <c r="FK264" s="35"/>
      <c r="FL264" s="35"/>
      <c r="FM264" s="35"/>
      <c r="FN264" s="35"/>
      <c r="FO264" s="35"/>
      <c r="FP264" s="35"/>
      <c r="FQ264" s="35"/>
      <c r="FR264" s="35"/>
      <c r="FS264" s="35"/>
      <c r="FT264" s="35"/>
      <c r="FU264" s="35"/>
      <c r="FV264" s="35"/>
      <c r="FW264" s="35"/>
      <c r="FX264" s="35"/>
      <c r="FY264" s="35"/>
      <c r="FZ264" s="35"/>
      <c r="GA264" s="35"/>
      <c r="GB264" s="35"/>
      <c r="GC264" s="35"/>
      <c r="GD264" s="35"/>
      <c r="GE264" s="35"/>
      <c r="GF264" s="35"/>
      <c r="GG264" s="35"/>
      <c r="GH264" s="35"/>
      <c r="GI264" s="35"/>
      <c r="GJ264" s="35"/>
      <c r="GK264" s="35"/>
      <c r="GL264" s="35"/>
      <c r="GM264" s="35"/>
      <c r="GN264" s="35"/>
      <c r="GO264" s="35"/>
      <c r="GP264" s="35"/>
      <c r="GQ264" s="35"/>
      <c r="GR264" s="35"/>
      <c r="GS264" s="35"/>
      <c r="GT264" s="35"/>
      <c r="GU264" s="35"/>
      <c r="GV264" s="35"/>
      <c r="GW264" s="35"/>
      <c r="GX264" s="35"/>
      <c r="GY264" s="35"/>
      <c r="GZ264" s="35"/>
      <c r="HA264" s="35"/>
      <c r="HB264" s="35"/>
      <c r="HC264" s="35"/>
      <c r="HD264" s="35"/>
      <c r="HE264" s="35"/>
      <c r="HF264" s="35"/>
      <c r="HG264" s="35"/>
      <c r="HH264" s="35"/>
      <c r="HI264" s="35"/>
      <c r="HJ264" s="35"/>
      <c r="HK264" s="35"/>
      <c r="HL264" s="35"/>
      <c r="HM264" s="35"/>
      <c r="HN264" s="35"/>
      <c r="HO264" s="35"/>
      <c r="HP264" s="35"/>
      <c r="HQ264" s="35"/>
      <c r="HR264" s="35"/>
      <c r="HS264" s="35"/>
      <c r="HT264" s="35"/>
      <c r="HU264" s="35"/>
      <c r="HV264" s="35"/>
      <c r="HW264" s="35"/>
      <c r="HX264" s="35"/>
      <c r="HY264" s="35"/>
      <c r="HZ264" s="35"/>
      <c r="IA264" s="35"/>
      <c r="IB264" s="35"/>
      <c r="IC264" s="35"/>
      <c r="ID264" s="35"/>
      <c r="IE264" s="35"/>
      <c r="IF264" s="35"/>
      <c r="IG264" s="35"/>
      <c r="IH264" s="35"/>
      <c r="II264" s="35"/>
      <c r="IJ264" s="35"/>
      <c r="IK264" s="35"/>
      <c r="IL264" s="35"/>
      <c r="IM264" s="35"/>
      <c r="IN264" s="35"/>
      <c r="IO264" s="35"/>
      <c r="IP264" s="35"/>
      <c r="IQ264" s="35"/>
      <c r="IR264" s="35"/>
      <c r="IS264" s="35"/>
      <c r="IT264" s="35"/>
      <c r="IU264" s="35"/>
      <c r="IV264" s="35"/>
      <c r="IW264" s="35"/>
      <c r="IX264" s="35"/>
      <c r="IY264" s="35"/>
      <c r="IZ264" s="35"/>
      <c r="JA264" s="35"/>
      <c r="JB264" s="35"/>
      <c r="JC264" s="35"/>
      <c r="JD264" s="35"/>
      <c r="JE264" s="35"/>
      <c r="JF264" s="35"/>
      <c r="JG264" s="35"/>
      <c r="JH264" s="35"/>
      <c r="JI264" s="35"/>
      <c r="JJ264" s="35"/>
      <c r="JK264" s="35"/>
      <c r="JL264" s="35"/>
      <c r="JM264" s="35"/>
      <c r="JN264" s="35"/>
      <c r="JO264" s="35"/>
      <c r="JP264" s="35"/>
      <c r="JQ264" s="35"/>
      <c r="JR264" s="35"/>
      <c r="JS264" s="35"/>
      <c r="JT264" s="35"/>
      <c r="JU264" s="35"/>
      <c r="JV264" s="35"/>
      <c r="JW264" s="35"/>
      <c r="JX264" s="35"/>
      <c r="JY264" s="35"/>
      <c r="JZ264" s="35"/>
      <c r="KA264" s="35"/>
      <c r="KB264" s="35"/>
      <c r="KC264" s="35"/>
      <c r="KD264" s="35"/>
      <c r="KE264" s="35"/>
      <c r="KF264" s="35"/>
      <c r="KG264" s="35"/>
      <c r="KH264" s="35"/>
      <c r="KI264" s="35"/>
      <c r="KJ264" s="35"/>
      <c r="KK264" s="35"/>
      <c r="KL264" s="35"/>
      <c r="KM264" s="35"/>
      <c r="KN264" s="35"/>
      <c r="KO264" s="35"/>
      <c r="KP264" s="35"/>
      <c r="KQ264" s="35"/>
      <c r="KR264" s="35"/>
      <c r="KS264" s="35"/>
      <c r="KT264" s="35"/>
      <c r="KU264" s="35"/>
      <c r="KV264" s="35"/>
      <c r="KW264" s="35"/>
      <c r="KX264" s="35"/>
      <c r="KY264" s="35"/>
      <c r="KZ264" s="35"/>
      <c r="LA264" s="35"/>
      <c r="LB264" s="35"/>
      <c r="LC264" s="35"/>
      <c r="LD264" s="35"/>
      <c r="LE264" s="35"/>
      <c r="LF264" s="35"/>
      <c r="LG264" s="35"/>
      <c r="LH264" s="35"/>
      <c r="LI264" s="35"/>
      <c r="LJ264" s="35"/>
      <c r="LK264" s="35"/>
      <c r="LL264" s="35"/>
      <c r="LM264" s="35"/>
      <c r="LN264" s="35"/>
      <c r="LO264" s="35"/>
      <c r="LP264" s="35"/>
      <c r="LQ264" s="35"/>
      <c r="LR264" s="35"/>
      <c r="LS264" s="35"/>
      <c r="LT264" s="35"/>
      <c r="LU264" s="35"/>
      <c r="LV264" s="35"/>
      <c r="LW264" s="35"/>
      <c r="LX264" s="35"/>
      <c r="LY264" s="35"/>
      <c r="LZ264" s="35"/>
      <c r="MA264" s="35"/>
      <c r="MB264" s="35"/>
      <c r="MC264" s="35"/>
      <c r="MD264" s="35"/>
      <c r="ME264" s="35"/>
      <c r="MF264" s="35"/>
      <c r="MG264" s="35"/>
      <c r="MH264" s="35"/>
      <c r="MI264" s="35"/>
      <c r="MJ264" s="35"/>
      <c r="MK264" s="35"/>
      <c r="ML264" s="35"/>
      <c r="MM264" s="35"/>
      <c r="MN264" s="35"/>
      <c r="MO264" s="35"/>
      <c r="MP264" s="35"/>
      <c r="MQ264" s="35"/>
      <c r="MR264" s="35"/>
      <c r="MS264" s="35"/>
      <c r="MT264" s="35"/>
      <c r="MU264" s="35"/>
      <c r="MV264" s="35"/>
      <c r="MW264" s="35"/>
      <c r="MX264" s="35"/>
      <c r="MY264" s="35"/>
      <c r="MZ264" s="35"/>
      <c r="NA264" s="35"/>
      <c r="NB264" s="35"/>
      <c r="NC264" s="35"/>
      <c r="ND264" s="35"/>
      <c r="NE264" s="35"/>
      <c r="NF264" s="35"/>
      <c r="NG264" s="35"/>
      <c r="NH264" s="35"/>
      <c r="NI264" s="35"/>
      <c r="NJ264" s="35"/>
      <c r="NK264" s="35"/>
      <c r="NL264" s="35"/>
      <c r="NM264" s="35"/>
      <c r="NN264" s="35"/>
      <c r="NO264" s="35"/>
      <c r="NP264" s="35"/>
      <c r="NQ264" s="35"/>
      <c r="NR264" s="35"/>
      <c r="NS264" s="35"/>
      <c r="NT264" s="35"/>
      <c r="NU264" s="35"/>
      <c r="NV264" s="35"/>
      <c r="NW264" s="35"/>
      <c r="NX264" s="35"/>
      <c r="NY264" s="35"/>
      <c r="NZ264" s="35"/>
      <c r="OA264" s="35"/>
      <c r="OB264" s="35"/>
      <c r="OC264" s="35"/>
      <c r="OD264" s="35"/>
      <c r="OE264" s="35"/>
      <c r="OF264" s="35"/>
      <c r="OG264" s="35"/>
      <c r="OH264" s="35"/>
      <c r="OI264" s="35"/>
      <c r="OJ264" s="35"/>
      <c r="OK264" s="35"/>
      <c r="OL264" s="35"/>
      <c r="OM264" s="35"/>
      <c r="ON264" s="35"/>
      <c r="OO264" s="35"/>
      <c r="OP264" s="35"/>
      <c r="OQ264" s="35"/>
      <c r="OR264" s="35"/>
      <c r="OS264" s="35"/>
      <c r="OT264" s="35"/>
      <c r="OU264" s="35"/>
      <c r="OV264" s="35"/>
      <c r="OW264" s="35"/>
      <c r="OX264" s="35"/>
      <c r="OY264" s="35"/>
      <c r="OZ264" s="35"/>
      <c r="PA264" s="35"/>
      <c r="PB264" s="35"/>
      <c r="PC264" s="35"/>
      <c r="PD264" s="35"/>
      <c r="PE264" s="35"/>
      <c r="PF264" s="35"/>
      <c r="PG264" s="35"/>
      <c r="PH264" s="35"/>
      <c r="PI264" s="35"/>
      <c r="PJ264" s="35"/>
      <c r="PK264" s="35"/>
      <c r="PL264" s="35"/>
      <c r="PM264" s="35"/>
      <c r="PN264" s="35"/>
      <c r="PO264" s="35"/>
      <c r="PP264" s="35"/>
      <c r="PQ264" s="35"/>
      <c r="PR264" s="35"/>
      <c r="PS264" s="35"/>
      <c r="PT264" s="35"/>
      <c r="PU264" s="35"/>
      <c r="PV264" s="35"/>
      <c r="PW264" s="35"/>
      <c r="PX264" s="35"/>
      <c r="PY264" s="35"/>
      <c r="PZ264" s="35"/>
      <c r="QA264" s="35"/>
      <c r="QB264" s="35"/>
      <c r="QC264" s="35"/>
      <c r="QD264" s="35"/>
      <c r="QE264" s="35"/>
      <c r="QF264" s="35"/>
      <c r="QG264" s="35"/>
      <c r="QH264" s="35"/>
      <c r="QI264" s="35"/>
      <c r="QJ264" s="35"/>
      <c r="QK264" s="35"/>
      <c r="QL264" s="35"/>
      <c r="QM264" s="35"/>
      <c r="QN264" s="35"/>
      <c r="QO264" s="35"/>
      <c r="QP264" s="35"/>
      <c r="QQ264" s="35"/>
      <c r="QR264" s="35"/>
      <c r="QS264" s="35"/>
      <c r="QT264" s="35"/>
      <c r="QU264" s="35"/>
      <c r="QV264" s="35"/>
      <c r="QW264" s="35"/>
      <c r="QX264" s="35"/>
      <c r="QY264" s="35"/>
      <c r="QZ264" s="35"/>
      <c r="RA264" s="35"/>
      <c r="RB264" s="35"/>
      <c r="RC264" s="35"/>
      <c r="RD264" s="35"/>
      <c r="RE264" s="35"/>
      <c r="RF264" s="35"/>
      <c r="RG264" s="35"/>
      <c r="RH264" s="35"/>
      <c r="RI264" s="35"/>
      <c r="RJ264" s="35"/>
      <c r="RK264" s="35"/>
      <c r="RL264" s="35"/>
      <c r="RM264" s="35"/>
      <c r="RN264" s="35"/>
      <c r="RO264" s="35"/>
      <c r="RP264" s="35"/>
      <c r="RQ264" s="35"/>
      <c r="RR264" s="35"/>
      <c r="RS264" s="35"/>
      <c r="RT264" s="35"/>
      <c r="RU264" s="35"/>
      <c r="RV264" s="35"/>
      <c r="RW264" s="35"/>
      <c r="RX264" s="35"/>
      <c r="RY264" s="35"/>
      <c r="RZ264" s="35"/>
      <c r="SA264" s="35"/>
      <c r="SB264" s="35"/>
      <c r="SC264" s="35"/>
      <c r="SD264" s="35"/>
      <c r="SE264" s="35"/>
      <c r="SF264" s="35"/>
      <c r="SG264" s="35"/>
      <c r="SH264" s="35"/>
      <c r="SI264" s="35"/>
      <c r="SJ264" s="35"/>
      <c r="SK264" s="35"/>
      <c r="SL264" s="35"/>
      <c r="SM264" s="35"/>
      <c r="SN264" s="35"/>
      <c r="SO264" s="35"/>
      <c r="SP264" s="35"/>
      <c r="SQ264" s="35"/>
      <c r="SR264" s="35"/>
      <c r="SS264" s="35"/>
      <c r="ST264" s="35"/>
      <c r="SU264" s="35"/>
      <c r="SV264" s="35"/>
      <c r="SW264" s="35"/>
      <c r="SX264" s="35"/>
      <c r="SY264" s="35"/>
      <c r="SZ264" s="35"/>
      <c r="TA264" s="35"/>
      <c r="TB264" s="35"/>
      <c r="TC264" s="35"/>
      <c r="TD264" s="35"/>
      <c r="TE264" s="35"/>
      <c r="TF264" s="35"/>
      <c r="TG264" s="35"/>
      <c r="TH264" s="35"/>
      <c r="TI264" s="35"/>
      <c r="TJ264" s="35"/>
      <c r="TK264" s="35"/>
      <c r="TL264" s="35"/>
      <c r="TM264" s="35"/>
      <c r="TN264" s="35"/>
      <c r="TO264" s="35"/>
      <c r="TP264" s="35"/>
      <c r="TQ264" s="35"/>
      <c r="TR264" s="35"/>
      <c r="TS264" s="35"/>
      <c r="TT264" s="35"/>
      <c r="TU264" s="35"/>
      <c r="TV264" s="35"/>
      <c r="TW264" s="35"/>
      <c r="TX264" s="35"/>
      <c r="TY264" s="35"/>
      <c r="TZ264" s="35"/>
      <c r="UA264" s="35"/>
      <c r="UB264" s="35"/>
      <c r="UC264" s="35"/>
      <c r="UD264" s="35"/>
      <c r="UE264" s="35"/>
      <c r="UF264" s="35"/>
      <c r="UG264" s="35"/>
      <c r="UH264" s="35"/>
      <c r="UI264" s="35"/>
      <c r="UJ264" s="35"/>
      <c r="UK264" s="35"/>
      <c r="UL264" s="35"/>
      <c r="UM264" s="35"/>
      <c r="UN264" s="35"/>
      <c r="UO264" s="35"/>
      <c r="UP264" s="35"/>
      <c r="UQ264" s="35"/>
      <c r="UR264" s="35"/>
      <c r="US264" s="35"/>
      <c r="UT264" s="35"/>
      <c r="UU264" s="35"/>
      <c r="UV264" s="35"/>
      <c r="UW264" s="35"/>
      <c r="UX264" s="35"/>
      <c r="UY264" s="35"/>
      <c r="UZ264" s="35"/>
      <c r="VA264" s="35"/>
      <c r="VB264" s="35"/>
      <c r="VC264" s="35"/>
      <c r="VD264" s="35"/>
      <c r="VE264" s="35"/>
      <c r="VF264" s="35"/>
      <c r="VG264" s="35"/>
      <c r="VH264" s="35"/>
      <c r="VI264" s="35"/>
      <c r="VJ264" s="35"/>
      <c r="VK264" s="35"/>
      <c r="VL264" s="35"/>
      <c r="VM264" s="35"/>
      <c r="VN264" s="35"/>
      <c r="VO264" s="35"/>
      <c r="VP264" s="35"/>
      <c r="VQ264" s="35"/>
      <c r="VR264" s="35"/>
      <c r="VS264" s="35"/>
      <c r="VT264" s="35"/>
      <c r="VU264" s="35"/>
      <c r="VV264" s="35"/>
      <c r="VW264" s="35"/>
      <c r="VX264" s="35"/>
      <c r="VY264" s="35"/>
      <c r="VZ264" s="35"/>
      <c r="WA264" s="35"/>
      <c r="WB264" s="35"/>
      <c r="WC264" s="35"/>
      <c r="WD264" s="35"/>
      <c r="WE264" s="35"/>
      <c r="WF264" s="35"/>
      <c r="WG264" s="35"/>
      <c r="WH264" s="35"/>
      <c r="WI264" s="35"/>
      <c r="WJ264" s="35"/>
      <c r="WK264" s="35"/>
      <c r="WL264" s="35"/>
      <c r="WM264" s="35"/>
      <c r="WN264" s="35"/>
      <c r="WO264" s="35"/>
      <c r="WP264" s="35"/>
      <c r="WQ264" s="35"/>
      <c r="WR264" s="35"/>
      <c r="WS264" s="35"/>
      <c r="WT264" s="35"/>
      <c r="WU264" s="35"/>
      <c r="WV264" s="35"/>
      <c r="WW264" s="35"/>
      <c r="WX264" s="35"/>
      <c r="WY264" s="35"/>
      <c r="WZ264" s="35"/>
      <c r="XA264" s="35"/>
      <c r="XB264" s="35"/>
      <c r="XC264" s="35"/>
      <c r="XD264" s="35"/>
      <c r="XE264" s="35"/>
      <c r="XF264" s="35"/>
      <c r="XG264" s="35"/>
      <c r="XH264" s="35"/>
      <c r="XI264" s="35"/>
      <c r="XJ264" s="35"/>
      <c r="XK264" s="35"/>
      <c r="XL264" s="35"/>
      <c r="XM264" s="35"/>
      <c r="XN264" s="35"/>
      <c r="XO264" s="35"/>
      <c r="XP264" s="35"/>
      <c r="XQ264" s="35"/>
      <c r="XR264" s="35"/>
      <c r="XS264" s="35"/>
      <c r="XT264" s="35"/>
      <c r="XU264" s="35"/>
      <c r="XV264" s="35"/>
      <c r="XW264" s="35"/>
      <c r="XX264" s="35"/>
      <c r="XY264" s="35"/>
      <c r="XZ264" s="35"/>
      <c r="YA264" s="35"/>
      <c r="YB264" s="35"/>
      <c r="YC264" s="35"/>
      <c r="YD264" s="35"/>
      <c r="YE264" s="35"/>
      <c r="YF264" s="35"/>
      <c r="YG264" s="35"/>
      <c r="YH264" s="35"/>
      <c r="YI264" s="35"/>
      <c r="YJ264" s="35"/>
      <c r="YK264" s="35"/>
      <c r="YL264" s="35"/>
      <c r="YM264" s="35"/>
      <c r="YN264" s="35"/>
      <c r="YO264" s="35"/>
      <c r="YP264" s="35"/>
      <c r="YQ264" s="35"/>
      <c r="YR264" s="35"/>
      <c r="YS264" s="35"/>
      <c r="YT264" s="35"/>
      <c r="YU264" s="35"/>
      <c r="YV264" s="35"/>
      <c r="YW264" s="35"/>
      <c r="YX264" s="35"/>
      <c r="YY264" s="35"/>
      <c r="YZ264" s="35"/>
      <c r="ZA264" s="35"/>
      <c r="ZB264" s="35"/>
      <c r="ZC264" s="35"/>
      <c r="ZD264" s="35"/>
      <c r="ZE264" s="35"/>
      <c r="ZF264" s="35"/>
      <c r="ZG264" s="35"/>
      <c r="ZH264" s="35"/>
      <c r="ZI264" s="35"/>
      <c r="ZJ264" s="35"/>
      <c r="ZK264" s="35"/>
      <c r="ZL264" s="35"/>
      <c r="ZM264" s="35"/>
      <c r="ZN264" s="35"/>
      <c r="ZO264" s="35"/>
      <c r="ZP264" s="35"/>
      <c r="ZQ264" s="35"/>
      <c r="ZR264" s="35"/>
      <c r="ZS264" s="35"/>
      <c r="ZT264" s="35"/>
      <c r="ZU264" s="35"/>
      <c r="ZV264" s="35"/>
      <c r="ZW264" s="35"/>
      <c r="ZX264" s="35"/>
      <c r="ZY264" s="35"/>
      <c r="ZZ264" s="35"/>
      <c r="AAA264" s="35"/>
      <c r="AAB264" s="35"/>
      <c r="AAC264" s="35"/>
      <c r="AAD264" s="35"/>
      <c r="AAE264" s="35"/>
      <c r="AAF264" s="35"/>
      <c r="AAG264" s="35"/>
      <c r="AAH264" s="35"/>
      <c r="AAI264" s="35"/>
      <c r="AAJ264" s="35"/>
      <c r="AAK264" s="35"/>
      <c r="AAL264" s="35"/>
      <c r="AAM264" s="35"/>
      <c r="AAN264" s="35"/>
      <c r="AAO264" s="35"/>
      <c r="AAP264" s="35"/>
      <c r="AAQ264" s="35"/>
      <c r="AAR264" s="35"/>
      <c r="AAS264" s="35"/>
      <c r="AAT264" s="35"/>
      <c r="AAU264" s="35"/>
      <c r="AAV264" s="35"/>
      <c r="AAW264" s="35"/>
      <c r="AAX264" s="35"/>
      <c r="AAY264" s="35"/>
      <c r="AAZ264" s="35"/>
      <c r="ABA264" s="35"/>
      <c r="ABB264" s="35"/>
      <c r="ABC264" s="35"/>
      <c r="ABD264" s="35"/>
      <c r="ABE264" s="35"/>
      <c r="ABF264" s="35"/>
      <c r="ABG264" s="35"/>
      <c r="ABH264" s="35"/>
      <c r="ABI264" s="35"/>
      <c r="ABJ264" s="35"/>
      <c r="ABK264" s="35"/>
      <c r="ABL264" s="35"/>
      <c r="ABM264" s="35"/>
      <c r="ABN264" s="35"/>
      <c r="ABO264" s="35"/>
      <c r="ABP264" s="35"/>
      <c r="ABQ264" s="35"/>
      <c r="ABR264" s="35"/>
      <c r="ABS264" s="35"/>
      <c r="ABT264" s="35"/>
      <c r="ABU264" s="35"/>
      <c r="ABV264" s="35"/>
      <c r="ABW264" s="35"/>
      <c r="ABX264" s="35"/>
      <c r="ABY264" s="35"/>
      <c r="ABZ264" s="35"/>
      <c r="ACA264" s="35"/>
      <c r="ACB264" s="35"/>
      <c r="ACC264" s="35"/>
      <c r="ACD264" s="35"/>
      <c r="ACE264" s="35"/>
      <c r="ACF264" s="35"/>
      <c r="ACG264" s="35"/>
      <c r="ACH264" s="35"/>
      <c r="ACI264" s="35"/>
      <c r="ACJ264" s="35"/>
      <c r="ACK264" s="35"/>
      <c r="ACL264" s="35"/>
      <c r="ACM264" s="35"/>
      <c r="ACN264" s="35"/>
      <c r="ACO264" s="35"/>
      <c r="ACP264" s="35"/>
      <c r="ACQ264" s="35"/>
      <c r="ACR264" s="35"/>
      <c r="ACS264" s="35"/>
      <c r="ACT264" s="35"/>
      <c r="ACU264" s="35"/>
      <c r="ACV264" s="35"/>
      <c r="ACW264" s="35"/>
      <c r="ACX264" s="35"/>
      <c r="ACY264" s="35"/>
      <c r="ACZ264" s="35"/>
      <c r="ADA264" s="35"/>
      <c r="ADB264" s="35"/>
      <c r="ADC264" s="35"/>
      <c r="ADD264" s="35"/>
      <c r="ADE264" s="35"/>
      <c r="ADF264" s="35"/>
      <c r="ADG264" s="35"/>
      <c r="ADH264" s="35"/>
      <c r="ADI264" s="35"/>
      <c r="ADJ264" s="35"/>
      <c r="ADK264" s="35"/>
      <c r="ADL264" s="35"/>
      <c r="ADM264" s="35"/>
      <c r="ADN264" s="35"/>
      <c r="ADO264" s="35"/>
      <c r="ADP264" s="35"/>
      <c r="ADQ264" s="35"/>
      <c r="ADR264" s="35"/>
      <c r="ADS264" s="35"/>
      <c r="ADT264" s="35"/>
      <c r="ADU264" s="35"/>
      <c r="ADV264" s="35"/>
      <c r="ADW264" s="35"/>
      <c r="ADX264" s="35"/>
      <c r="ADY264" s="35"/>
      <c r="ADZ264" s="35"/>
      <c r="AEA264" s="35"/>
      <c r="AEB264" s="35"/>
      <c r="AEC264" s="35"/>
      <c r="AED264" s="35"/>
      <c r="AEE264" s="35"/>
      <c r="AEF264" s="35"/>
      <c r="AEG264" s="35"/>
      <c r="AEH264" s="35"/>
      <c r="AEI264" s="35"/>
      <c r="AEJ264" s="35"/>
      <c r="AEK264" s="35"/>
      <c r="AEL264" s="35"/>
      <c r="AEM264" s="35"/>
      <c r="AEN264" s="35"/>
      <c r="AEO264" s="35"/>
      <c r="AEP264" s="35"/>
      <c r="AEQ264" s="35"/>
      <c r="AER264" s="35"/>
      <c r="AES264" s="35"/>
      <c r="AET264" s="35"/>
      <c r="AEU264" s="35"/>
      <c r="AEV264" s="35"/>
      <c r="AEW264" s="35"/>
      <c r="AEX264" s="35"/>
      <c r="AEY264" s="35"/>
      <c r="AEZ264" s="35"/>
      <c r="AFA264" s="35"/>
      <c r="AFB264" s="35"/>
      <c r="AFC264" s="35"/>
      <c r="AFD264" s="35"/>
      <c r="AFE264" s="35"/>
      <c r="AFF264" s="35"/>
      <c r="AFG264" s="35"/>
      <c r="AFH264" s="35"/>
      <c r="AFI264" s="35"/>
      <c r="AFJ264" s="35"/>
      <c r="AFK264" s="35"/>
      <c r="AFL264" s="35"/>
      <c r="AFM264" s="35"/>
      <c r="AFN264" s="35"/>
      <c r="AFO264" s="35"/>
      <c r="AFP264" s="35"/>
      <c r="AFQ264" s="35"/>
      <c r="AFR264" s="35"/>
      <c r="AFS264" s="35"/>
      <c r="AFT264" s="35"/>
      <c r="AFU264" s="35"/>
      <c r="AFV264" s="35"/>
      <c r="AFW264" s="35"/>
      <c r="AFX264" s="35"/>
      <c r="AFY264" s="35"/>
      <c r="AFZ264" s="35"/>
      <c r="AGA264" s="35"/>
      <c r="AGB264" s="35"/>
      <c r="AGC264" s="35"/>
      <c r="AGD264" s="35"/>
      <c r="AGE264" s="35"/>
      <c r="AGF264" s="35"/>
      <c r="AGG264" s="35"/>
      <c r="AGH264" s="35"/>
      <c r="AGI264" s="35"/>
      <c r="AGJ264" s="35"/>
      <c r="AGK264" s="35"/>
      <c r="AGL264" s="35"/>
      <c r="AGM264" s="35"/>
      <c r="AGN264" s="35"/>
      <c r="AGO264" s="35"/>
      <c r="AGP264" s="35"/>
      <c r="AGQ264" s="35"/>
      <c r="AGR264" s="35"/>
      <c r="AGS264" s="35"/>
      <c r="AGT264" s="35"/>
      <c r="AGU264" s="35"/>
      <c r="AGV264" s="35"/>
      <c r="AGW264" s="35"/>
      <c r="AGX264" s="35"/>
      <c r="AGY264" s="35"/>
      <c r="AGZ264" s="35"/>
      <c r="AHA264" s="35"/>
      <c r="AHB264" s="35"/>
      <c r="AHC264" s="35"/>
      <c r="AHD264" s="35"/>
      <c r="AHE264" s="35"/>
      <c r="AHF264" s="35"/>
      <c r="AHG264" s="35"/>
      <c r="AHH264" s="35"/>
      <c r="AHI264" s="35"/>
      <c r="AHJ264" s="35"/>
      <c r="AHK264" s="35"/>
      <c r="AHL264" s="35"/>
      <c r="AHM264" s="35"/>
      <c r="AHN264" s="35"/>
      <c r="AHO264" s="35"/>
      <c r="AHP264" s="35"/>
      <c r="AHQ264" s="35"/>
      <c r="AHR264" s="35"/>
      <c r="AHS264" s="35"/>
      <c r="AHT264" s="35"/>
      <c r="AHU264" s="35"/>
      <c r="AHV264" s="35"/>
      <c r="AHW264" s="35"/>
      <c r="AHX264" s="35"/>
      <c r="AHY264" s="35"/>
      <c r="AHZ264" s="35"/>
      <c r="AIA264" s="35"/>
      <c r="AIB264" s="35"/>
      <c r="AIC264" s="35"/>
      <c r="AID264" s="35"/>
      <c r="AIE264" s="35"/>
      <c r="AIF264" s="35"/>
      <c r="AIG264" s="35"/>
      <c r="AIH264" s="35"/>
      <c r="AII264" s="35"/>
      <c r="AIJ264" s="35"/>
      <c r="AIK264" s="35"/>
      <c r="AIL264" s="35"/>
      <c r="AIM264" s="35"/>
      <c r="AIN264" s="35"/>
      <c r="AIO264" s="35"/>
      <c r="AIP264" s="35"/>
      <c r="AIQ264" s="35"/>
      <c r="AIR264" s="35"/>
      <c r="AIS264" s="35"/>
      <c r="AIT264" s="35"/>
      <c r="AIU264" s="35"/>
      <c r="AIV264" s="35"/>
      <c r="AIW264" s="35"/>
      <c r="AIX264" s="35"/>
      <c r="AIY264" s="35"/>
      <c r="AIZ264" s="35"/>
      <c r="AJA264" s="35"/>
      <c r="AJB264" s="35"/>
      <c r="AJC264" s="35"/>
      <c r="AJD264" s="35"/>
      <c r="AJE264" s="35"/>
      <c r="AJF264" s="35"/>
      <c r="AJG264" s="35"/>
      <c r="AJH264" s="35"/>
      <c r="AJI264" s="35"/>
      <c r="AJJ264" s="35"/>
      <c r="AJK264" s="35"/>
      <c r="AJL264" s="35"/>
      <c r="AJM264" s="35"/>
      <c r="AJN264" s="35"/>
      <c r="AJO264" s="35"/>
      <c r="AJP264" s="35"/>
      <c r="AJQ264" s="35"/>
      <c r="AJR264" s="35"/>
      <c r="AJS264" s="35"/>
      <c r="AJT264" s="35"/>
      <c r="AJU264" s="35"/>
      <c r="AJV264" s="35"/>
      <c r="AJW264" s="35"/>
      <c r="AJX264" s="35"/>
      <c r="AJY264" s="35"/>
      <c r="AJZ264" s="35"/>
      <c r="AKA264" s="35"/>
      <c r="AKB264" s="35"/>
      <c r="AKC264" s="35"/>
      <c r="AKD264" s="35"/>
      <c r="AKE264" s="35"/>
      <c r="AKF264" s="35"/>
      <c r="AKG264" s="35"/>
      <c r="AKH264" s="35"/>
      <c r="AKI264" s="35"/>
      <c r="AKJ264" s="35"/>
      <c r="AKK264" s="35"/>
      <c r="AKL264" s="35"/>
      <c r="AKM264" s="35"/>
      <c r="AKN264" s="35"/>
      <c r="AKO264" s="35"/>
      <c r="AKP264" s="35"/>
      <c r="AKQ264" s="35"/>
      <c r="AKR264" s="35"/>
      <c r="AKS264" s="35"/>
      <c r="AKT264" s="35"/>
      <c r="AKU264" s="35"/>
      <c r="AKV264" s="35"/>
      <c r="AKW264" s="35"/>
      <c r="AKX264" s="35"/>
      <c r="AKY264" s="35"/>
      <c r="AKZ264" s="35"/>
      <c r="ALA264" s="35"/>
      <c r="ALB264" s="35"/>
      <c r="ALC264" s="35"/>
      <c r="ALD264" s="35"/>
      <c r="ALE264" s="35"/>
      <c r="ALF264" s="35"/>
      <c r="ALG264" s="35"/>
      <c r="ALH264" s="35"/>
      <c r="ALI264" s="35"/>
      <c r="ALJ264" s="35"/>
      <c r="ALK264" s="35"/>
      <c r="ALL264" s="35"/>
      <c r="ALM264" s="35"/>
      <c r="ALN264" s="35"/>
      <c r="ALO264" s="35"/>
      <c r="ALP264" s="35"/>
      <c r="ALQ264" s="35"/>
      <c r="ALR264" s="35"/>
      <c r="ALS264" s="35"/>
      <c r="ALT264" s="35"/>
      <c r="ALU264" s="35"/>
      <c r="ALV264" s="35"/>
      <c r="ALW264" s="35"/>
      <c r="ALX264" s="35"/>
      <c r="ALY264" s="35"/>
      <c r="ALZ264" s="35"/>
      <c r="AMA264" s="35"/>
      <c r="AMB264" s="35"/>
      <c r="AMC264" s="35"/>
      <c r="AMD264" s="35"/>
      <c r="AME264" s="35"/>
      <c r="AMF264" s="35"/>
      <c r="AMG264" s="35"/>
      <c r="AMH264" s="35"/>
      <c r="AMI264" s="35"/>
      <c r="AMJ264" s="35"/>
      <c r="AMK264" s="35"/>
    </row>
    <row r="265" spans="1:1025">
      <c r="A265" s="78">
        <f>A260+1</f>
        <v>1</v>
      </c>
      <c r="B265" s="153" t="s">
        <v>102</v>
      </c>
      <c r="C265" s="154"/>
      <c r="D265" s="162"/>
      <c r="E265" s="54"/>
      <c r="F265" s="163"/>
      <c r="G265" s="52"/>
      <c r="AMJ265" s="1"/>
    </row>
    <row r="266" spans="1:1025" ht="216">
      <c r="A266" s="158"/>
      <c r="B266" s="157" t="s">
        <v>189</v>
      </c>
      <c r="C266" s="150"/>
      <c r="D266" s="160"/>
      <c r="E266" s="51"/>
      <c r="F266" s="161"/>
      <c r="G266" s="52"/>
      <c r="AMJ266" s="1"/>
    </row>
    <row r="267" spans="1:1025">
      <c r="A267" s="83" t="s">
        <v>33</v>
      </c>
      <c r="B267" s="157" t="s">
        <v>103</v>
      </c>
      <c r="C267" s="150" t="s">
        <v>12</v>
      </c>
      <c r="D267" s="160">
        <v>5</v>
      </c>
      <c r="E267" s="51"/>
      <c r="F267" s="161">
        <f>D267*E267</f>
        <v>0</v>
      </c>
      <c r="G267" s="52"/>
      <c r="AMJ267" s="1"/>
    </row>
    <row r="268" spans="1:1025">
      <c r="A268" s="83" t="s">
        <v>35</v>
      </c>
      <c r="B268" s="157" t="s">
        <v>104</v>
      </c>
      <c r="C268" s="150" t="s">
        <v>12</v>
      </c>
      <c r="D268" s="160">
        <v>6</v>
      </c>
      <c r="E268" s="51"/>
      <c r="F268" s="161">
        <f>D268*E268</f>
        <v>0</v>
      </c>
      <c r="G268" s="52"/>
      <c r="AMJ268" s="1"/>
    </row>
    <row r="269" spans="1:1025">
      <c r="A269" s="83" t="s">
        <v>40</v>
      </c>
      <c r="B269" s="157" t="s">
        <v>106</v>
      </c>
      <c r="C269" s="150" t="s">
        <v>14</v>
      </c>
      <c r="D269" s="160">
        <v>1</v>
      </c>
      <c r="E269" s="51"/>
      <c r="F269" s="161">
        <f>D269*E269</f>
        <v>0</v>
      </c>
      <c r="G269" s="52"/>
      <c r="AMJ269" s="1"/>
    </row>
    <row r="270" spans="1:1025">
      <c r="A270" s="164"/>
      <c r="B270" s="165"/>
      <c r="C270" s="166"/>
      <c r="D270" s="167"/>
      <c r="E270" s="55"/>
      <c r="F270" s="168"/>
      <c r="G270" s="52"/>
      <c r="AMJ270" s="1"/>
    </row>
    <row r="271" spans="1:1025">
      <c r="A271" s="45"/>
      <c r="B271" s="110"/>
      <c r="C271" s="6"/>
      <c r="D271" s="7"/>
    </row>
    <row r="272" spans="1:1025">
      <c r="A272" s="46"/>
      <c r="B272" s="111" t="str">
        <f>B262</f>
        <v>STROJARSKI RADOVI</v>
      </c>
      <c r="C272" s="11"/>
      <c r="D272" s="12"/>
      <c r="E272" s="25"/>
      <c r="F272" s="41">
        <f>SUM(F267:F271)</f>
        <v>0</v>
      </c>
    </row>
    <row r="273" spans="1:6">
      <c r="A273" s="45"/>
      <c r="B273" s="110"/>
      <c r="C273" s="15"/>
      <c r="D273" s="104"/>
      <c r="E273" s="31"/>
      <c r="F273" s="105"/>
    </row>
    <row r="274" spans="1:6">
      <c r="A274" s="45"/>
      <c r="B274" s="103"/>
      <c r="C274" s="6"/>
      <c r="D274" s="16"/>
    </row>
    <row r="275" spans="1:6">
      <c r="A275" s="45"/>
      <c r="B275" s="103"/>
      <c r="C275" s="6"/>
      <c r="D275" s="16"/>
    </row>
    <row r="276" spans="1:6">
      <c r="A276" s="45"/>
      <c r="B276" s="103"/>
      <c r="C276" s="6"/>
      <c r="D276" s="16"/>
    </row>
    <row r="277" spans="1:6">
      <c r="A277" s="45"/>
      <c r="B277" s="103"/>
      <c r="C277" s="6"/>
      <c r="D277" s="16"/>
    </row>
    <row r="278" spans="1:6">
      <c r="A278" s="45"/>
      <c r="B278" s="103"/>
      <c r="C278" s="6"/>
      <c r="D278" s="16"/>
    </row>
    <row r="279" spans="1:6">
      <c r="A279" s="45"/>
      <c r="B279" s="103"/>
      <c r="C279" s="6"/>
      <c r="D279" s="16"/>
    </row>
    <row r="280" spans="1:6">
      <c r="A280" s="45"/>
      <c r="B280" s="103"/>
      <c r="C280" s="6"/>
      <c r="D280" s="16"/>
    </row>
    <row r="281" spans="1:6">
      <c r="A281" s="45"/>
      <c r="B281" s="103"/>
      <c r="C281" s="6"/>
      <c r="D281" s="16"/>
    </row>
    <row r="282" spans="1:6">
      <c r="A282" s="45"/>
      <c r="B282" s="170"/>
      <c r="C282" s="6"/>
      <c r="D282" s="16"/>
    </row>
    <row r="283" spans="1:6">
      <c r="A283" s="45"/>
      <c r="B283" s="170"/>
      <c r="C283" s="6"/>
      <c r="D283" s="16"/>
    </row>
    <row r="284" spans="1:6">
      <c r="A284" s="45"/>
      <c r="B284" s="170"/>
      <c r="C284" s="6"/>
      <c r="D284" s="16"/>
    </row>
    <row r="285" spans="1:6">
      <c r="A285" s="45"/>
      <c r="B285" s="170"/>
      <c r="C285" s="6"/>
      <c r="D285" s="16"/>
    </row>
    <row r="286" spans="1:6">
      <c r="A286" s="45"/>
      <c r="B286" s="170"/>
      <c r="C286" s="6"/>
      <c r="D286" s="16"/>
    </row>
    <row r="287" spans="1:6">
      <c r="A287" s="45"/>
      <c r="B287" s="170"/>
      <c r="C287" s="6"/>
      <c r="D287" s="16"/>
    </row>
    <row r="288" spans="1:6">
      <c r="A288" s="45"/>
      <c r="B288" s="170"/>
      <c r="C288" s="6"/>
      <c r="D288" s="16"/>
    </row>
    <row r="289" spans="1:4">
      <c r="A289" s="45"/>
      <c r="B289" s="170"/>
      <c r="C289" s="6"/>
      <c r="D289" s="16"/>
    </row>
    <row r="290" spans="1:4">
      <c r="A290" s="45"/>
      <c r="B290" s="170"/>
      <c r="C290" s="6"/>
      <c r="D290" s="16"/>
    </row>
    <row r="291" spans="1:4">
      <c r="A291" s="45"/>
      <c r="B291" s="170"/>
      <c r="C291" s="6"/>
    </row>
    <row r="292" spans="1:4">
      <c r="A292" s="45"/>
      <c r="B292" s="170"/>
      <c r="C292" s="6"/>
    </row>
    <row r="293" spans="1:4">
      <c r="A293" s="45"/>
      <c r="B293" s="170"/>
      <c r="C293" s="6"/>
    </row>
    <row r="294" spans="1:4">
      <c r="A294" s="45"/>
      <c r="B294" s="170"/>
      <c r="C294" s="6"/>
    </row>
    <row r="295" spans="1:4">
      <c r="A295" s="45"/>
      <c r="B295" s="170"/>
      <c r="C295" s="6"/>
    </row>
    <row r="296" spans="1:4">
      <c r="A296" s="45"/>
      <c r="B296" s="170"/>
      <c r="C296" s="6"/>
    </row>
    <row r="297" spans="1:4">
      <c r="A297" s="45"/>
      <c r="B297" s="170"/>
      <c r="C297" s="6"/>
    </row>
    <row r="298" spans="1:4">
      <c r="A298" s="45"/>
      <c r="B298" s="170"/>
      <c r="C298" s="6"/>
    </row>
    <row r="299" spans="1:4">
      <c r="A299" s="45"/>
      <c r="B299" s="170"/>
      <c r="C299" s="6"/>
    </row>
    <row r="300" spans="1:4">
      <c r="A300" s="45"/>
      <c r="B300" s="170"/>
      <c r="C300" s="6"/>
    </row>
    <row r="301" spans="1:4">
      <c r="A301" s="45"/>
      <c r="B301" s="170"/>
      <c r="C301" s="6"/>
    </row>
    <row r="302" spans="1:4">
      <c r="A302" s="45"/>
      <c r="B302" s="170"/>
      <c r="C302" s="6"/>
    </row>
    <row r="303" spans="1:4">
      <c r="A303" s="45"/>
      <c r="B303" s="170"/>
      <c r="C303" s="6"/>
    </row>
    <row r="304" spans="1:4">
      <c r="A304" s="45"/>
      <c r="B304" s="170"/>
      <c r="C304" s="6"/>
    </row>
    <row r="305" spans="1:3">
      <c r="A305" s="45"/>
      <c r="B305" s="170"/>
      <c r="C305" s="6"/>
    </row>
    <row r="306" spans="1:3">
      <c r="A306" s="45"/>
      <c r="B306" s="170"/>
      <c r="C306" s="6"/>
    </row>
    <row r="307" spans="1:3">
      <c r="A307" s="45"/>
      <c r="B307" s="170"/>
    </row>
    <row r="308" spans="1:3">
      <c r="A308" s="45"/>
      <c r="B308" s="170"/>
    </row>
    <row r="309" spans="1:3">
      <c r="A309" s="45"/>
      <c r="B309" s="170"/>
    </row>
    <row r="310" spans="1:3">
      <c r="A310" s="45"/>
      <c r="B310" s="170"/>
    </row>
    <row r="311" spans="1:3">
      <c r="A311" s="45"/>
      <c r="B311" s="170"/>
    </row>
    <row r="312" spans="1:3">
      <c r="A312" s="45"/>
      <c r="B312" s="170"/>
    </row>
    <row r="313" spans="1:3">
      <c r="A313" s="45"/>
      <c r="B313" s="170"/>
    </row>
    <row r="314" spans="1:3">
      <c r="A314" s="45"/>
      <c r="B314" s="170"/>
    </row>
    <row r="315" spans="1:3">
      <c r="A315" s="45"/>
      <c r="B315" s="170"/>
    </row>
    <row r="316" spans="1:3">
      <c r="A316" s="45"/>
      <c r="B316" s="170"/>
    </row>
    <row r="317" spans="1:3">
      <c r="B317" s="170"/>
    </row>
    <row r="318" spans="1:3">
      <c r="B318" s="170"/>
    </row>
    <row r="319" spans="1:3">
      <c r="B319" s="170"/>
    </row>
    <row r="320" spans="1:3">
      <c r="B320" s="170"/>
    </row>
    <row r="321" spans="2:2">
      <c r="B321" s="170"/>
    </row>
    <row r="322" spans="2:2">
      <c r="B322" s="170"/>
    </row>
    <row r="323" spans="2:2">
      <c r="B323" s="170"/>
    </row>
    <row r="324" spans="2:2">
      <c r="B324" s="170"/>
    </row>
    <row r="325" spans="2:2">
      <c r="B325" s="170"/>
    </row>
    <row r="326" spans="2:2">
      <c r="B326" s="170"/>
    </row>
    <row r="327" spans="2:2">
      <c r="B327" s="170"/>
    </row>
    <row r="328" spans="2:2">
      <c r="B328" s="170"/>
    </row>
    <row r="329" spans="2:2">
      <c r="B329" s="170"/>
    </row>
    <row r="330" spans="2:2">
      <c r="B330" s="170"/>
    </row>
    <row r="331" spans="2:2">
      <c r="B331" s="170"/>
    </row>
    <row r="332" spans="2:2">
      <c r="B332" s="170"/>
    </row>
    <row r="333" spans="2:2">
      <c r="B333" s="170"/>
    </row>
    <row r="334" spans="2:2">
      <c r="B334" s="170"/>
    </row>
    <row r="335" spans="2:2">
      <c r="B335" s="170"/>
    </row>
    <row r="336" spans="2:2">
      <c r="B336" s="170"/>
    </row>
    <row r="337" spans="2:2">
      <c r="B337" s="170"/>
    </row>
    <row r="338" spans="2:2">
      <c r="B338" s="170"/>
    </row>
    <row r="339" spans="2:2">
      <c r="B339" s="170"/>
    </row>
    <row r="340" spans="2:2">
      <c r="B340" s="170"/>
    </row>
    <row r="341" spans="2:2">
      <c r="B341" s="170"/>
    </row>
    <row r="342" spans="2:2">
      <c r="B342" s="170"/>
    </row>
    <row r="343" spans="2:2">
      <c r="B343" s="170"/>
    </row>
    <row r="344" spans="2:2">
      <c r="B344" s="170"/>
    </row>
    <row r="345" spans="2:2">
      <c r="B345" s="170"/>
    </row>
    <row r="346" spans="2:2">
      <c r="B346" s="170"/>
    </row>
    <row r="347" spans="2:2">
      <c r="B347" s="170"/>
    </row>
    <row r="348" spans="2:2">
      <c r="B348" s="170"/>
    </row>
    <row r="349" spans="2:2">
      <c r="B349" s="170"/>
    </row>
    <row r="350" spans="2:2">
      <c r="B350" s="170"/>
    </row>
    <row r="351" spans="2:2">
      <c r="B351" s="170"/>
    </row>
    <row r="352" spans="2:2">
      <c r="B352" s="170"/>
    </row>
    <row r="353" spans="2:2">
      <c r="B353" s="170"/>
    </row>
    <row r="354" spans="2:2">
      <c r="B354" s="170"/>
    </row>
    <row r="355" spans="2:2">
      <c r="B355" s="170"/>
    </row>
    <row r="356" spans="2:2">
      <c r="B356" s="170"/>
    </row>
    <row r="357" spans="2:2">
      <c r="B357" s="170"/>
    </row>
    <row r="358" spans="2:2">
      <c r="B358" s="170"/>
    </row>
    <row r="359" spans="2:2">
      <c r="B359" s="170"/>
    </row>
    <row r="360" spans="2:2">
      <c r="B360" s="170"/>
    </row>
    <row r="361" spans="2:2">
      <c r="B361" s="170"/>
    </row>
    <row r="362" spans="2:2">
      <c r="B362" s="170"/>
    </row>
    <row r="363" spans="2:2">
      <c r="B363" s="170"/>
    </row>
    <row r="364" spans="2:2">
      <c r="B364" s="170"/>
    </row>
    <row r="365" spans="2:2">
      <c r="B365" s="170"/>
    </row>
    <row r="366" spans="2:2">
      <c r="B366" s="170"/>
    </row>
    <row r="367" spans="2:2">
      <c r="B367" s="170"/>
    </row>
    <row r="368" spans="2:2">
      <c r="B368" s="170"/>
    </row>
    <row r="369" spans="2:2">
      <c r="B369" s="170"/>
    </row>
    <row r="370" spans="2:2">
      <c r="B370" s="170"/>
    </row>
    <row r="371" spans="2:2">
      <c r="B371" s="170"/>
    </row>
    <row r="372" spans="2:2">
      <c r="B372" s="170"/>
    </row>
    <row r="373" spans="2:2">
      <c r="B373" s="170"/>
    </row>
    <row r="374" spans="2:2">
      <c r="B374" s="170"/>
    </row>
    <row r="375" spans="2:2">
      <c r="B375" s="170"/>
    </row>
    <row r="376" spans="2:2">
      <c r="B376" s="170"/>
    </row>
    <row r="377" spans="2:2">
      <c r="B377" s="170"/>
    </row>
    <row r="378" spans="2:2">
      <c r="B378" s="170"/>
    </row>
    <row r="379" spans="2:2">
      <c r="B379" s="170"/>
    </row>
    <row r="380" spans="2:2">
      <c r="B380" s="170"/>
    </row>
    <row r="381" spans="2:2">
      <c r="B381" s="170"/>
    </row>
    <row r="382" spans="2:2">
      <c r="B382" s="170"/>
    </row>
    <row r="383" spans="2:2">
      <c r="B383" s="170"/>
    </row>
    <row r="384" spans="2:2">
      <c r="B384" s="170"/>
    </row>
    <row r="385" spans="2:2">
      <c r="B385" s="170"/>
    </row>
    <row r="386" spans="2:2">
      <c r="B386" s="170"/>
    </row>
    <row r="387" spans="2:2">
      <c r="B387" s="170"/>
    </row>
    <row r="388" spans="2:2">
      <c r="B388" s="170"/>
    </row>
    <row r="389" spans="2:2">
      <c r="B389" s="170"/>
    </row>
    <row r="390" spans="2:2">
      <c r="B390" s="170"/>
    </row>
    <row r="391" spans="2:2">
      <c r="B391" s="170"/>
    </row>
    <row r="392" spans="2:2">
      <c r="B392" s="170"/>
    </row>
    <row r="393" spans="2:2">
      <c r="B393" s="170"/>
    </row>
    <row r="394" spans="2:2">
      <c r="B394" s="170"/>
    </row>
    <row r="395" spans="2:2">
      <c r="B395" s="170"/>
    </row>
    <row r="396" spans="2:2">
      <c r="B396" s="170"/>
    </row>
    <row r="397" spans="2:2">
      <c r="B397" s="170"/>
    </row>
    <row r="398" spans="2:2">
      <c r="B398" s="170"/>
    </row>
    <row r="399" spans="2:2">
      <c r="B399" s="170"/>
    </row>
    <row r="400" spans="2:2">
      <c r="B400" s="170"/>
    </row>
    <row r="401" spans="2:2">
      <c r="B401" s="170"/>
    </row>
    <row r="402" spans="2:2">
      <c r="B402" s="170"/>
    </row>
    <row r="403" spans="2:2">
      <c r="B403" s="170"/>
    </row>
    <row r="404" spans="2:2">
      <c r="B404" s="170"/>
    </row>
    <row r="405" spans="2:2">
      <c r="B405" s="170"/>
    </row>
    <row r="406" spans="2:2">
      <c r="B406" s="170"/>
    </row>
    <row r="407" spans="2:2">
      <c r="B407" s="170"/>
    </row>
    <row r="408" spans="2:2">
      <c r="B408" s="170"/>
    </row>
    <row r="409" spans="2:2">
      <c r="B409" s="170"/>
    </row>
    <row r="410" spans="2:2">
      <c r="B410" s="170"/>
    </row>
    <row r="411" spans="2:2">
      <c r="B411" s="170"/>
    </row>
    <row r="412" spans="2:2">
      <c r="B412" s="170"/>
    </row>
    <row r="413" spans="2:2">
      <c r="B413" s="170"/>
    </row>
    <row r="414" spans="2:2">
      <c r="B414" s="170"/>
    </row>
    <row r="415" spans="2:2">
      <c r="B415" s="170"/>
    </row>
    <row r="416" spans="2:2">
      <c r="B416" s="170"/>
    </row>
    <row r="417" spans="2:2">
      <c r="B417" s="170"/>
    </row>
    <row r="418" spans="2:2">
      <c r="B418" s="170"/>
    </row>
    <row r="419" spans="2:2">
      <c r="B419" s="170"/>
    </row>
    <row r="420" spans="2:2">
      <c r="B420" s="170"/>
    </row>
    <row r="421" spans="2:2">
      <c r="B421" s="170"/>
    </row>
    <row r="422" spans="2:2">
      <c r="B422" s="170"/>
    </row>
    <row r="423" spans="2:2">
      <c r="B423" s="170"/>
    </row>
    <row r="424" spans="2:2">
      <c r="B424" s="170"/>
    </row>
    <row r="425" spans="2:2">
      <c r="B425" s="170"/>
    </row>
    <row r="426" spans="2:2">
      <c r="B426" s="170"/>
    </row>
    <row r="427" spans="2:2">
      <c r="B427" s="170"/>
    </row>
    <row r="428" spans="2:2">
      <c r="B428" s="170"/>
    </row>
    <row r="429" spans="2:2">
      <c r="B429" s="170"/>
    </row>
    <row r="430" spans="2:2">
      <c r="B430" s="170"/>
    </row>
    <row r="431" spans="2:2">
      <c r="B431" s="170"/>
    </row>
    <row r="432" spans="2:2">
      <c r="B432" s="170"/>
    </row>
    <row r="433" spans="2:2">
      <c r="B433" s="170"/>
    </row>
    <row r="434" spans="2:2">
      <c r="B434" s="170"/>
    </row>
    <row r="435" spans="2:2">
      <c r="B435" s="170"/>
    </row>
    <row r="436" spans="2:2">
      <c r="B436" s="170"/>
    </row>
    <row r="437" spans="2:2">
      <c r="B437" s="170"/>
    </row>
    <row r="438" spans="2:2">
      <c r="B438" s="170"/>
    </row>
    <row r="439" spans="2:2">
      <c r="B439" s="170"/>
    </row>
    <row r="440" spans="2:2">
      <c r="B440" s="170"/>
    </row>
    <row r="441" spans="2:2">
      <c r="B441" s="170"/>
    </row>
    <row r="442" spans="2:2">
      <c r="B442" s="170"/>
    </row>
    <row r="443" spans="2:2">
      <c r="B443" s="170"/>
    </row>
    <row r="444" spans="2:2">
      <c r="B444" s="170"/>
    </row>
    <row r="445" spans="2:2">
      <c r="B445" s="170"/>
    </row>
    <row r="446" spans="2:2">
      <c r="B446" s="170"/>
    </row>
    <row r="447" spans="2:2">
      <c r="B447" s="170"/>
    </row>
    <row r="448" spans="2:2">
      <c r="B448" s="170"/>
    </row>
    <row r="449" spans="2:2">
      <c r="B449" s="170"/>
    </row>
    <row r="450" spans="2:2">
      <c r="B450" s="170"/>
    </row>
    <row r="451" spans="2:2">
      <c r="B451" s="170"/>
    </row>
    <row r="452" spans="2:2">
      <c r="B452" s="170"/>
    </row>
  </sheetData>
  <mergeCells count="1">
    <mergeCell ref="C68:F68"/>
  </mergeCells>
  <pageMargins left="0.75" right="0.75" top="1" bottom="1" header="0.5" footer="0.51180555555555496"/>
  <pageSetup paperSize="9" scale="44" firstPageNumber="0" fitToHeight="5" orientation="portrait" horizontalDpi="300" verticalDpi="300" r:id="rId1"/>
  <headerFooter>
    <oddHeader>&amp;L&amp;9TROŠKOVNIK GRAĐEVINSKO - OBRTNIČKIH I INSTALATERSKIH RADOVA&amp;R&amp;P / &amp;N</oddHeader>
  </headerFooter>
  <rowBreaks count="3" manualBreakCount="3">
    <brk id="51" max="5" man="1"/>
    <brk id="158" max="5" man="1"/>
    <brk id="20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NASLOV</vt:lpstr>
      <vt:lpstr>A.REKAPITULACIJA</vt:lpstr>
      <vt:lpstr>A.TROSKOVNIK </vt:lpstr>
      <vt:lpstr>A.REKAPITULACIJA!Print_Area</vt:lpstr>
      <vt:lpstr>'A.TROSKOVNIK '!Print_Area</vt:lpstr>
      <vt:lpstr>NASLOV!Print_Area</vt:lpstr>
      <vt:lpstr>'A.TROSKOVNIK '!Z_55DBF86F_F6CD_4C34_A457_2B1B6B1FAF1E_.wvu.PrintArea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2025-03-17T12:25:18Z</cp:lastPrinted>
  <dcterms:created xsi:type="dcterms:W3CDTF">2020-05-15T07:39:58Z</dcterms:created>
  <dcterms:modified xsi:type="dcterms:W3CDTF">2025-10-30T20:04:43Z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